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ce\Desktop\Leicestershire Competitions\2024\17th November Teams\"/>
    </mc:Choice>
  </mc:AlternateContent>
  <xr:revisionPtr revIDLastSave="0" documentId="13_ncr:1_{1620CE25-7D3F-434C-841E-26E2FDE0F4C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ound 1 Zinc" sheetId="1" r:id="rId1"/>
    <sheet name="Round 2 Copper" sheetId="5" r:id="rId2"/>
    <sheet name="Round 3 Tin" sheetId="6" r:id="rId3"/>
    <sheet name="Round 4 Bronze &amp; Silver" sheetId="7" r:id="rId4"/>
    <sheet name="1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5" l="1"/>
  <c r="K6" i="1" l="1"/>
  <c r="E36" i="5"/>
  <c r="E35" i="5"/>
  <c r="E34" i="5"/>
  <c r="E33" i="5"/>
  <c r="E32" i="5"/>
  <c r="E31" i="5"/>
  <c r="E28" i="5"/>
  <c r="E27" i="5"/>
  <c r="E26" i="5"/>
  <c r="E25" i="5"/>
  <c r="E24" i="5"/>
  <c r="E21" i="5"/>
  <c r="E20" i="5"/>
  <c r="E19" i="5"/>
  <c r="E18" i="5"/>
  <c r="E17" i="5"/>
  <c r="E14" i="5"/>
  <c r="E13" i="5"/>
  <c r="E12" i="5"/>
  <c r="E11" i="5"/>
  <c r="E10" i="5"/>
  <c r="E9" i="5"/>
  <c r="E6" i="5"/>
  <c r="E5" i="5"/>
  <c r="E4" i="5"/>
  <c r="E3" i="5"/>
  <c r="E2" i="5"/>
  <c r="J13" i="5" l="1"/>
  <c r="K3" i="1"/>
  <c r="K5" i="1"/>
  <c r="J33" i="5"/>
  <c r="J26" i="5"/>
  <c r="J19" i="5"/>
  <c r="J36" i="5"/>
  <c r="J35" i="5"/>
  <c r="J34" i="5"/>
  <c r="J32" i="5"/>
  <c r="J31" i="5"/>
  <c r="J28" i="5"/>
  <c r="J27" i="5"/>
  <c r="J25" i="5"/>
  <c r="J24" i="5"/>
  <c r="J21" i="5"/>
  <c r="J20" i="5"/>
  <c r="J18" i="5"/>
  <c r="J17" i="5"/>
  <c r="J14" i="5"/>
  <c r="J12" i="5"/>
  <c r="J11" i="5"/>
  <c r="J10" i="5"/>
  <c r="J9" i="5"/>
  <c r="L6" i="5"/>
  <c r="L5" i="5"/>
  <c r="J6" i="5"/>
  <c r="L4" i="5"/>
  <c r="J5" i="5"/>
  <c r="L2" i="5"/>
  <c r="J4" i="5"/>
  <c r="L3" i="5"/>
  <c r="J3" i="5"/>
  <c r="J2" i="5"/>
  <c r="J37" i="5" l="1"/>
  <c r="J22" i="5"/>
  <c r="J29" i="5"/>
  <c r="J15" i="5"/>
</calcChain>
</file>

<file path=xl/sharedStrings.xml><?xml version="1.0" encoding="utf-8"?>
<sst xmlns="http://schemas.openxmlformats.org/spreadsheetml/2006/main" count="441" uniqueCount="142">
  <si>
    <t>Vault</t>
  </si>
  <si>
    <t>Bars</t>
  </si>
  <si>
    <t>Beam</t>
  </si>
  <si>
    <t>Floor</t>
  </si>
  <si>
    <t>Total</t>
  </si>
  <si>
    <t>TOTALS</t>
  </si>
  <si>
    <t>Tia Chapman</t>
  </si>
  <si>
    <t>Upstarts</t>
  </si>
  <si>
    <t>Position</t>
  </si>
  <si>
    <t>Level Zinc</t>
  </si>
  <si>
    <t>Zinc</t>
  </si>
  <si>
    <t>Hinckley &amp; Burbage</t>
  </si>
  <si>
    <t>Copper</t>
  </si>
  <si>
    <t>Oadby &amp; Leicester</t>
  </si>
  <si>
    <t>Bronze</t>
  </si>
  <si>
    <t>Isla Baines</t>
  </si>
  <si>
    <t>Sophie Parkin</t>
  </si>
  <si>
    <t>Evie Cox</t>
  </si>
  <si>
    <t>Daisy Stretton</t>
  </si>
  <si>
    <t>Evie Asbery</t>
  </si>
  <si>
    <t>Florence Barrett</t>
  </si>
  <si>
    <t>Lola Allen</t>
  </si>
  <si>
    <t>Hannah Murphy</t>
  </si>
  <si>
    <t>Level Bronze</t>
  </si>
  <si>
    <t>Level Copper</t>
  </si>
  <si>
    <t>Coalville</t>
  </si>
  <si>
    <t>Ella Thompson</t>
  </si>
  <si>
    <t>Grace Bohdanowitsch</t>
  </si>
  <si>
    <t>Mia Hancox</t>
  </si>
  <si>
    <t>Matilda Bott</t>
  </si>
  <si>
    <t>Evelynn Campton</t>
  </si>
  <si>
    <t>Isabella Garner</t>
  </si>
  <si>
    <t>Millie Cassell</t>
  </si>
  <si>
    <t>Darcey Green</t>
  </si>
  <si>
    <t>Darcey Abbott</t>
  </si>
  <si>
    <t>Imogen Thorpe</t>
  </si>
  <si>
    <t>Jasmine Stones</t>
  </si>
  <si>
    <t>Caitlin Upton</t>
  </si>
  <si>
    <t>Tilly Smith</t>
  </si>
  <si>
    <t>Nancy Emerson</t>
  </si>
  <si>
    <t>Hattie Bond</t>
  </si>
  <si>
    <t>Elevate</t>
  </si>
  <si>
    <t>Tala Finn</t>
  </si>
  <si>
    <t>Matilda Standring</t>
  </si>
  <si>
    <t>Louisa Mosley</t>
  </si>
  <si>
    <t>Amelia Adris</t>
  </si>
  <si>
    <t>Billie-Rae Muholland</t>
  </si>
  <si>
    <t>Rose Clapham</t>
  </si>
  <si>
    <t>Raisa Turay</t>
  </si>
  <si>
    <t>Sienna Nethercot</t>
  </si>
  <si>
    <t>Iris Philpott</t>
  </si>
  <si>
    <t>Marnie Dusoir</t>
  </si>
  <si>
    <t>Ivy Hodges</t>
  </si>
  <si>
    <t>Gymzone &amp; RATAE</t>
  </si>
  <si>
    <t>Bethany Dyke</t>
  </si>
  <si>
    <t>Phoebe Mutch</t>
  </si>
  <si>
    <t>Megan Gralewaski</t>
  </si>
  <si>
    <t>Abigail Winter</t>
  </si>
  <si>
    <t>Emily Cookson</t>
  </si>
  <si>
    <t>Caitlin Dee  Lovell-Jackson</t>
  </si>
  <si>
    <t xml:space="preserve">Adeline Lawrance </t>
  </si>
  <si>
    <t xml:space="preserve">Kayla Young </t>
  </si>
  <si>
    <t xml:space="preserve">Nella Skacelova </t>
  </si>
  <si>
    <t xml:space="preserve">Rowyn Cutkelvin </t>
  </si>
  <si>
    <t xml:space="preserve">Sophie Knopp </t>
  </si>
  <si>
    <t>Hinckley</t>
  </si>
  <si>
    <t>Seren Owen</t>
  </si>
  <si>
    <t>Katie Brookes</t>
  </si>
  <si>
    <t>Bea Cheater</t>
  </si>
  <si>
    <t>Evie Reilly</t>
  </si>
  <si>
    <t>Amara Nelson</t>
  </si>
  <si>
    <t>Violet Robertshaw</t>
  </si>
  <si>
    <t>Amelia Allen</t>
  </si>
  <si>
    <t>Scarlet Vernon</t>
  </si>
  <si>
    <t>Hattie Lane</t>
  </si>
  <si>
    <t>Myah Turner</t>
  </si>
  <si>
    <t>Anaya Clarke</t>
  </si>
  <si>
    <t>Joss Stakes</t>
  </si>
  <si>
    <t>Sophia Fletcher</t>
  </si>
  <si>
    <t>Martha Simpson</t>
  </si>
  <si>
    <t>Izzy Sleigh</t>
  </si>
  <si>
    <t>Holly Prentice</t>
  </si>
  <si>
    <t>Ophelia Varakantam</t>
  </si>
  <si>
    <t>Vega Estirado</t>
  </si>
  <si>
    <t>Poppy Taylor</t>
  </si>
  <si>
    <t>Alba  Estirado</t>
  </si>
  <si>
    <t>Naledi Bambeni</t>
  </si>
  <si>
    <t>Alaia Squires</t>
  </si>
  <si>
    <t>Tin</t>
  </si>
  <si>
    <t>Gracie Skubala</t>
  </si>
  <si>
    <t>H&amp;B</t>
  </si>
  <si>
    <t>Natalia Cousins</t>
  </si>
  <si>
    <t>Talia Fluke</t>
  </si>
  <si>
    <t>Isla Wheeler</t>
  </si>
  <si>
    <t>Amelie Skubala</t>
  </si>
  <si>
    <t>Lexa Riley</t>
  </si>
  <si>
    <t>Hermione Bickerton</t>
  </si>
  <si>
    <t>Evelate</t>
  </si>
  <si>
    <t>Katelyn Earp</t>
  </si>
  <si>
    <t>Harper Cole</t>
  </si>
  <si>
    <t>Mille Potts</t>
  </si>
  <si>
    <t>Thea Clarke</t>
  </si>
  <si>
    <t>Evie-Mae Mcgrory</t>
  </si>
  <si>
    <t>Charlotte Reading</t>
  </si>
  <si>
    <t>Arabella Swann</t>
  </si>
  <si>
    <t>Frankie Kell</t>
  </si>
  <si>
    <t>Elizabeth Glover</t>
  </si>
  <si>
    <t>Lilia Beck</t>
  </si>
  <si>
    <t>Rachel Liu</t>
  </si>
  <si>
    <t>Isobel Perry-Brown</t>
  </si>
  <si>
    <t>Maddison Velati</t>
  </si>
  <si>
    <t>Sophie Scrace</t>
  </si>
  <si>
    <t>Lana Cluley</t>
  </si>
  <si>
    <t>Xanthe Nicholson</t>
  </si>
  <si>
    <t>Ivy-Rose Hill</t>
  </si>
  <si>
    <t>Orla-Rose Walsh</t>
  </si>
  <si>
    <t>Macey Smart</t>
  </si>
  <si>
    <t>Naomi Wickwar</t>
  </si>
  <si>
    <t>Amber Fox</t>
  </si>
  <si>
    <t>Faye Mattioli</t>
  </si>
  <si>
    <t>Emmie Wilson</t>
  </si>
  <si>
    <t>Olive Gonchakov</t>
  </si>
  <si>
    <t>Evie Davies</t>
  </si>
  <si>
    <t>Emilia Blackmore</t>
  </si>
  <si>
    <t>Sofia Whittle</t>
  </si>
  <si>
    <t>Sophie Middleton</t>
  </si>
  <si>
    <t>Rosie Hunstone</t>
  </si>
  <si>
    <t>Madison McLean</t>
  </si>
  <si>
    <t>Ella-May Taylor</t>
  </si>
  <si>
    <t>Freya Booth</t>
  </si>
  <si>
    <t>Hannah Morris</t>
  </si>
  <si>
    <t>Emilia Dyke</t>
  </si>
  <si>
    <t>Daisy Mcnulty</t>
  </si>
  <si>
    <t>Lottie Samuel</t>
  </si>
  <si>
    <t xml:space="preserve">Sydney Bates-Lee </t>
  </si>
  <si>
    <t>Elizabeth Davis</t>
  </si>
  <si>
    <t>Silver</t>
  </si>
  <si>
    <t>Sophie Tweddle</t>
  </si>
  <si>
    <t>Ella Rollings</t>
  </si>
  <si>
    <t>Tiger-Lily Walters</t>
  </si>
  <si>
    <t>Level Silver</t>
  </si>
  <si>
    <t>Betsy-Rose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</si>
</sst>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0" xfId="0" applyFont="1" applyFill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0" fillId="4" borderId="5" xfId="0" applyFill="1" applyBorder="1" applyAlignment="1">
      <alignment horizontal="center" vertic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2" fillId="2" borderId="6" xfId="0" applyFont="1" applyFill="1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" fillId="4" borderId="0" xfId="0" applyFont="1" applyFill="1"/>
    <xf numFmtId="2" fontId="0" fillId="4" borderId="0" xfId="0" applyNumberFormat="1" applyFill="1"/>
  </cellXfs>
  <cellStyles count="1">
    <cellStyle name="Normal" xfId="0" builtinId="0"/>
  </cellStyles>
  <dxfs count="4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workbookViewId="0">
      <pane ySplit="1" topLeftCell="A2" activePane="bottomLeft" state="frozen"/>
      <selection pane="bottomLeft" activeCell="K16" sqref="K16"/>
    </sheetView>
  </sheetViews>
  <sheetFormatPr defaultRowHeight="14.4" x14ac:dyDescent="0.3"/>
  <cols>
    <col min="1" max="1" width="3.21875" style="1" bestFit="1" customWidth="1"/>
    <col min="2" max="2" width="22.77734375" bestFit="1" customWidth="1"/>
    <col min="3" max="3" width="4.77734375" bestFit="1" customWidth="1"/>
    <col min="4" max="4" width="17.6640625" bestFit="1" customWidth="1"/>
    <col min="5" max="5" width="5.44140625" style="15" bestFit="1" customWidth="1"/>
    <col min="6" max="6" width="6.33203125" style="15" customWidth="1"/>
    <col min="7" max="7" width="7" style="15" customWidth="1"/>
    <col min="8" max="8" width="6.33203125" style="15" customWidth="1"/>
    <col min="11" max="11" width="23.109375" bestFit="1" customWidth="1"/>
    <col min="12" max="12" width="7" bestFit="1" customWidth="1"/>
    <col min="13" max="13" width="7.77734375" bestFit="1" customWidth="1"/>
  </cols>
  <sheetData>
    <row r="1" spans="1:14" x14ac:dyDescent="0.3">
      <c r="A1" s="34"/>
      <c r="E1" s="39" t="s">
        <v>0</v>
      </c>
      <c r="F1" s="39" t="s">
        <v>1</v>
      </c>
      <c r="G1" s="39" t="s">
        <v>2</v>
      </c>
      <c r="H1" s="39" t="s">
        <v>3</v>
      </c>
      <c r="I1" s="1" t="s">
        <v>4</v>
      </c>
    </row>
    <row r="2" spans="1:14" x14ac:dyDescent="0.3">
      <c r="A2" s="35">
        <v>1</v>
      </c>
      <c r="B2" s="17" t="s">
        <v>29</v>
      </c>
      <c r="C2" t="s">
        <v>10</v>
      </c>
      <c r="D2" t="s">
        <v>11</v>
      </c>
      <c r="E2" s="40">
        <v>12.05</v>
      </c>
      <c r="F2" s="40">
        <v>10.3</v>
      </c>
      <c r="G2" s="40">
        <v>10.75</v>
      </c>
      <c r="H2" s="40">
        <v>11.25</v>
      </c>
      <c r="I2">
        <v>33.25</v>
      </c>
      <c r="K2" s="36" t="s">
        <v>9</v>
      </c>
      <c r="L2" s="36" t="s">
        <v>4</v>
      </c>
      <c r="M2" s="36" t="s">
        <v>8</v>
      </c>
    </row>
    <row r="3" spans="1:14" x14ac:dyDescent="0.3">
      <c r="A3" s="35">
        <v>2</v>
      </c>
      <c r="B3" s="17" t="s">
        <v>30</v>
      </c>
      <c r="C3" t="s">
        <v>10</v>
      </c>
      <c r="D3" t="s">
        <v>11</v>
      </c>
      <c r="E3" s="40">
        <v>12.05</v>
      </c>
      <c r="F3" s="40">
        <v>10.950000000000001</v>
      </c>
      <c r="G3" s="40">
        <v>10.049999999999999</v>
      </c>
      <c r="H3" s="40">
        <v>11.4</v>
      </c>
      <c r="I3">
        <v>44.449999999999996</v>
      </c>
      <c r="K3" s="37" t="str">
        <f>D36</f>
        <v>Oadby &amp; Leicester</v>
      </c>
      <c r="L3" s="37">
        <v>181.25</v>
      </c>
      <c r="M3" s="38">
        <v>1</v>
      </c>
    </row>
    <row r="4" spans="1:14" x14ac:dyDescent="0.3">
      <c r="A4" s="35">
        <v>3</v>
      </c>
      <c r="B4" s="17" t="s">
        <v>31</v>
      </c>
      <c r="C4" t="s">
        <v>10</v>
      </c>
      <c r="D4" t="s">
        <v>11</v>
      </c>
      <c r="E4" s="40">
        <v>11.85</v>
      </c>
      <c r="F4" s="40">
        <v>10.8</v>
      </c>
      <c r="G4" s="40">
        <v>11.450000000000001</v>
      </c>
      <c r="H4" s="40">
        <v>11.35</v>
      </c>
      <c r="I4">
        <v>45.45</v>
      </c>
      <c r="K4" s="37" t="s">
        <v>11</v>
      </c>
      <c r="L4" s="37">
        <v>179.8</v>
      </c>
      <c r="M4" s="38">
        <v>2</v>
      </c>
    </row>
    <row r="5" spans="1:14" x14ac:dyDescent="0.3">
      <c r="A5" s="35">
        <v>4</v>
      </c>
      <c r="B5" s="17" t="s">
        <v>32</v>
      </c>
      <c r="C5" t="s">
        <v>10</v>
      </c>
      <c r="D5" t="s">
        <v>11</v>
      </c>
      <c r="E5" s="40">
        <v>11.55</v>
      </c>
      <c r="F5" s="40">
        <v>10.65</v>
      </c>
      <c r="G5" s="40">
        <v>10.9</v>
      </c>
      <c r="H5" s="40">
        <v>10.9</v>
      </c>
      <c r="I5">
        <v>44</v>
      </c>
      <c r="K5" s="37" t="str">
        <f>D31</f>
        <v>Gymzone &amp; RATAE</v>
      </c>
      <c r="L5" s="37">
        <v>176.35</v>
      </c>
      <c r="M5" s="38">
        <v>3</v>
      </c>
    </row>
    <row r="6" spans="1:14" x14ac:dyDescent="0.3">
      <c r="A6" s="35">
        <v>5</v>
      </c>
      <c r="B6" s="17" t="s">
        <v>33</v>
      </c>
      <c r="C6" t="s">
        <v>10</v>
      </c>
      <c r="D6" t="s">
        <v>11</v>
      </c>
      <c r="E6" s="40">
        <v>11.45</v>
      </c>
      <c r="F6" s="40">
        <v>10.65</v>
      </c>
      <c r="G6" s="40">
        <v>9.3000000000000007</v>
      </c>
      <c r="H6" s="40">
        <v>11.2</v>
      </c>
      <c r="I6">
        <v>42.6</v>
      </c>
      <c r="K6" s="37" t="str">
        <f>D18</f>
        <v>Coalville</v>
      </c>
      <c r="L6" s="37">
        <v>171.85</v>
      </c>
      <c r="M6" s="38">
        <v>4</v>
      </c>
    </row>
    <row r="7" spans="1:14" x14ac:dyDescent="0.3">
      <c r="A7" s="35">
        <v>6</v>
      </c>
      <c r="B7" s="17" t="s">
        <v>34</v>
      </c>
      <c r="C7" t="s">
        <v>10</v>
      </c>
      <c r="D7" t="s">
        <v>11</v>
      </c>
      <c r="E7" s="40">
        <v>11.65</v>
      </c>
      <c r="F7" s="40">
        <v>10.4</v>
      </c>
      <c r="G7" s="40">
        <v>10.65</v>
      </c>
      <c r="H7" s="40">
        <v>11.4</v>
      </c>
      <c r="I7">
        <v>44.1</v>
      </c>
      <c r="K7" s="37" t="s">
        <v>41</v>
      </c>
      <c r="L7" s="37">
        <v>169.1</v>
      </c>
      <c r="M7" s="38">
        <v>5</v>
      </c>
    </row>
    <row r="8" spans="1:14" s="1" customFormat="1" x14ac:dyDescent="0.3">
      <c r="A8" s="34"/>
      <c r="B8" s="1" t="s">
        <v>5</v>
      </c>
      <c r="D8" s="1" t="s">
        <v>11</v>
      </c>
      <c r="E8" s="39">
        <v>47.6</v>
      </c>
      <c r="F8" s="39">
        <v>43.05</v>
      </c>
      <c r="G8" s="39">
        <v>43.75</v>
      </c>
      <c r="H8" s="39">
        <v>45.4</v>
      </c>
      <c r="I8" s="1">
        <v>179.5</v>
      </c>
    </row>
    <row r="9" spans="1:14" x14ac:dyDescent="0.3">
      <c r="A9" s="34"/>
      <c r="B9" s="13"/>
      <c r="C9" s="13"/>
      <c r="D9" s="13"/>
      <c r="E9" s="13"/>
      <c r="F9" s="13"/>
      <c r="G9" s="13"/>
      <c r="H9" s="13"/>
      <c r="I9" s="13"/>
      <c r="M9" s="6"/>
    </row>
    <row r="10" spans="1:14" x14ac:dyDescent="0.3">
      <c r="A10" s="34">
        <v>12</v>
      </c>
      <c r="B10" t="s">
        <v>35</v>
      </c>
      <c r="C10" t="s">
        <v>10</v>
      </c>
      <c r="D10" t="s">
        <v>41</v>
      </c>
      <c r="E10" s="40">
        <v>11.65</v>
      </c>
      <c r="F10" s="40">
        <v>6.9</v>
      </c>
      <c r="G10" s="40">
        <v>9.25</v>
      </c>
      <c r="H10" s="40">
        <v>11.25</v>
      </c>
      <c r="I10">
        <v>39.049999999999997</v>
      </c>
    </row>
    <row r="11" spans="1:14" x14ac:dyDescent="0.3">
      <c r="A11" s="34">
        <v>13</v>
      </c>
      <c r="B11" t="s">
        <v>36</v>
      </c>
      <c r="C11" t="s">
        <v>10</v>
      </c>
      <c r="D11" t="s">
        <v>41</v>
      </c>
      <c r="E11" s="40">
        <v>11.9</v>
      </c>
      <c r="F11" s="40">
        <v>9.1999999999999993</v>
      </c>
      <c r="G11" s="40">
        <v>9.6499999999999986</v>
      </c>
      <c r="H11" s="40">
        <v>10.55</v>
      </c>
      <c r="I11">
        <v>41.3</v>
      </c>
    </row>
    <row r="12" spans="1:14" x14ac:dyDescent="0.3">
      <c r="A12" s="34">
        <v>14</v>
      </c>
      <c r="B12" t="s">
        <v>37</v>
      </c>
      <c r="C12" t="s">
        <v>10</v>
      </c>
      <c r="D12" t="s">
        <v>41</v>
      </c>
      <c r="E12" s="40">
        <v>12.1</v>
      </c>
      <c r="F12" s="40">
        <v>9.9</v>
      </c>
      <c r="G12" s="40">
        <v>10.850000000000001</v>
      </c>
      <c r="H12" s="40">
        <v>11</v>
      </c>
      <c r="I12">
        <v>43.85</v>
      </c>
    </row>
    <row r="13" spans="1:14" x14ac:dyDescent="0.3">
      <c r="A13" s="34">
        <v>15</v>
      </c>
      <c r="B13" t="s">
        <v>38</v>
      </c>
      <c r="C13" t="s">
        <v>10</v>
      </c>
      <c r="D13" t="s">
        <v>41</v>
      </c>
      <c r="E13" s="40">
        <v>11.6</v>
      </c>
      <c r="F13" s="40">
        <v>8.4</v>
      </c>
      <c r="G13" s="40">
        <v>9.2999999999999989</v>
      </c>
      <c r="H13" s="40">
        <v>10</v>
      </c>
      <c r="I13">
        <v>39.299999999999997</v>
      </c>
    </row>
    <row r="14" spans="1:14" x14ac:dyDescent="0.3">
      <c r="A14" s="34">
        <v>16</v>
      </c>
      <c r="B14" t="s">
        <v>39</v>
      </c>
      <c r="C14" t="s">
        <v>10</v>
      </c>
      <c r="D14" t="s">
        <v>41</v>
      </c>
      <c r="E14" s="40">
        <v>10.95</v>
      </c>
      <c r="F14" s="40">
        <v>7.7</v>
      </c>
      <c r="G14" s="40">
        <v>8.35</v>
      </c>
      <c r="H14" s="40">
        <v>10.950000000000001</v>
      </c>
      <c r="I14">
        <v>37.950000000000003</v>
      </c>
    </row>
    <row r="15" spans="1:14" x14ac:dyDescent="0.3">
      <c r="A15" s="34">
        <v>17</v>
      </c>
      <c r="B15" t="s">
        <v>40</v>
      </c>
      <c r="C15" t="s">
        <v>10</v>
      </c>
      <c r="D15" t="s">
        <v>41</v>
      </c>
      <c r="E15" s="40">
        <v>11.75</v>
      </c>
      <c r="F15" s="40">
        <v>10.6</v>
      </c>
      <c r="G15" s="40">
        <v>8.5</v>
      </c>
      <c r="H15" s="40">
        <v>11.35</v>
      </c>
      <c r="I15">
        <v>42.2</v>
      </c>
    </row>
    <row r="16" spans="1:14" s="1" customFormat="1" x14ac:dyDescent="0.3">
      <c r="A16" s="34"/>
      <c r="B16" s="1" t="s">
        <v>5</v>
      </c>
      <c r="D16" s="1" t="s">
        <v>41</v>
      </c>
      <c r="E16" s="39">
        <v>47.4</v>
      </c>
      <c r="F16" s="39">
        <v>38.1</v>
      </c>
      <c r="G16" s="39">
        <v>39.049999999999997</v>
      </c>
      <c r="H16" s="39">
        <v>44.550000000000004</v>
      </c>
      <c r="I16" s="1">
        <v>169.1</v>
      </c>
      <c r="L16"/>
      <c r="M16"/>
      <c r="N16"/>
    </row>
    <row r="17" spans="1:9" x14ac:dyDescent="0.3">
      <c r="A17" s="34"/>
      <c r="B17" s="13"/>
      <c r="C17" s="13"/>
      <c r="D17" s="13"/>
      <c r="E17" s="13"/>
      <c r="F17" s="13"/>
      <c r="G17" s="13"/>
      <c r="H17" s="13"/>
      <c r="I17" s="13"/>
    </row>
    <row r="18" spans="1:9" x14ac:dyDescent="0.3">
      <c r="A18" s="34">
        <v>18</v>
      </c>
      <c r="B18" t="s">
        <v>141</v>
      </c>
      <c r="C18" t="s">
        <v>10</v>
      </c>
      <c r="D18" t="s">
        <v>25</v>
      </c>
      <c r="E18" s="15">
        <v>11.15</v>
      </c>
      <c r="F18" s="15">
        <v>9.3000000000000007</v>
      </c>
      <c r="G18" s="15">
        <v>11.1</v>
      </c>
      <c r="H18" s="15">
        <v>11.2</v>
      </c>
      <c r="I18">
        <v>42.75</v>
      </c>
    </row>
    <row r="19" spans="1:9" x14ac:dyDescent="0.3">
      <c r="A19" s="34">
        <v>19</v>
      </c>
      <c r="B19" t="s">
        <v>42</v>
      </c>
      <c r="C19" t="s">
        <v>10</v>
      </c>
      <c r="D19" t="s">
        <v>25</v>
      </c>
      <c r="E19" s="15">
        <v>11.65</v>
      </c>
      <c r="F19" s="15">
        <v>8.65</v>
      </c>
      <c r="G19" s="15">
        <v>9.5</v>
      </c>
      <c r="H19" s="15">
        <v>10.7</v>
      </c>
      <c r="I19">
        <v>40.5</v>
      </c>
    </row>
    <row r="20" spans="1:9" x14ac:dyDescent="0.3">
      <c r="A20" s="34">
        <v>20</v>
      </c>
      <c r="B20" t="s">
        <v>43</v>
      </c>
      <c r="C20" t="s">
        <v>10</v>
      </c>
      <c r="D20" t="s">
        <v>25</v>
      </c>
      <c r="E20" s="15">
        <v>11.6</v>
      </c>
      <c r="F20" s="15">
        <v>9.5</v>
      </c>
      <c r="G20" s="15">
        <v>8.5</v>
      </c>
      <c r="H20" s="15">
        <v>10.65</v>
      </c>
      <c r="I20">
        <v>40.25</v>
      </c>
    </row>
    <row r="21" spans="1:9" x14ac:dyDescent="0.3">
      <c r="A21" s="34">
        <v>21</v>
      </c>
      <c r="B21" t="s">
        <v>44</v>
      </c>
      <c r="C21" t="s">
        <v>10</v>
      </c>
      <c r="D21" t="s">
        <v>25</v>
      </c>
      <c r="E21" s="15">
        <v>11.4</v>
      </c>
      <c r="F21" s="15">
        <v>9.3000000000000007</v>
      </c>
      <c r="G21" s="15">
        <v>10.55</v>
      </c>
      <c r="H21" s="15">
        <v>11.45</v>
      </c>
      <c r="I21">
        <v>42.7</v>
      </c>
    </row>
    <row r="22" spans="1:9" x14ac:dyDescent="0.3">
      <c r="A22" s="34">
        <v>22</v>
      </c>
      <c r="B22" t="s">
        <v>45</v>
      </c>
      <c r="C22" t="s">
        <v>10</v>
      </c>
      <c r="D22" t="s">
        <v>25</v>
      </c>
      <c r="E22" s="15">
        <v>12.05</v>
      </c>
      <c r="F22" s="15">
        <v>9.15</v>
      </c>
      <c r="G22" s="15">
        <v>9.8000000000000007</v>
      </c>
      <c r="H22" s="15">
        <v>10.8</v>
      </c>
      <c r="I22">
        <v>41.800000000000004</v>
      </c>
    </row>
    <row r="23" spans="1:9" x14ac:dyDescent="0.3">
      <c r="A23" s="34">
        <v>23</v>
      </c>
      <c r="B23" t="s">
        <v>46</v>
      </c>
      <c r="C23" t="s">
        <v>10</v>
      </c>
      <c r="D23" t="s">
        <v>25</v>
      </c>
      <c r="E23" s="15">
        <v>11.8</v>
      </c>
      <c r="F23" s="15">
        <v>10.7</v>
      </c>
      <c r="G23" s="15">
        <v>10</v>
      </c>
      <c r="H23" s="15">
        <v>11.05</v>
      </c>
      <c r="I23">
        <v>43.55</v>
      </c>
    </row>
    <row r="24" spans="1:9" s="1" customFormat="1" x14ac:dyDescent="0.3">
      <c r="A24" s="34"/>
      <c r="B24" s="1" t="s">
        <v>5</v>
      </c>
      <c r="D24" s="1" t="s">
        <v>25</v>
      </c>
      <c r="E24" s="39">
        <v>47.1</v>
      </c>
      <c r="F24" s="39">
        <v>38.799999999999997</v>
      </c>
      <c r="G24" s="39">
        <v>41.45</v>
      </c>
      <c r="H24" s="39">
        <v>44.5</v>
      </c>
      <c r="I24" s="1">
        <v>171.85000000000002</v>
      </c>
    </row>
    <row r="25" spans="1:9" x14ac:dyDescent="0.3">
      <c r="A25" s="34"/>
      <c r="B25" s="13"/>
      <c r="C25" s="13"/>
      <c r="D25" s="13"/>
      <c r="E25" s="13"/>
      <c r="F25" s="13"/>
      <c r="G25" s="13"/>
      <c r="H25" s="13"/>
      <c r="I25" s="13"/>
    </row>
    <row r="26" spans="1:9" x14ac:dyDescent="0.3">
      <c r="A26" s="34">
        <v>24</v>
      </c>
      <c r="B26" s="18" t="s">
        <v>47</v>
      </c>
      <c r="C26" t="s">
        <v>10</v>
      </c>
      <c r="D26" t="s">
        <v>53</v>
      </c>
      <c r="E26" s="15">
        <v>11.65</v>
      </c>
      <c r="F26" s="15">
        <v>9.5500000000000007</v>
      </c>
      <c r="G26" s="15">
        <v>10.8</v>
      </c>
      <c r="H26" s="15">
        <v>11.3</v>
      </c>
      <c r="I26">
        <v>43.3</v>
      </c>
    </row>
    <row r="27" spans="1:9" x14ac:dyDescent="0.3">
      <c r="A27" s="34">
        <v>25</v>
      </c>
      <c r="B27" s="18" t="s">
        <v>48</v>
      </c>
      <c r="C27" t="s">
        <v>10</v>
      </c>
      <c r="D27" t="s">
        <v>53</v>
      </c>
      <c r="E27" s="15">
        <v>11.9</v>
      </c>
      <c r="F27" s="15">
        <v>10.95</v>
      </c>
      <c r="G27" s="15">
        <v>11.15</v>
      </c>
      <c r="H27" s="15">
        <v>11.6</v>
      </c>
      <c r="I27">
        <v>45.6</v>
      </c>
    </row>
    <row r="28" spans="1:9" x14ac:dyDescent="0.3">
      <c r="A28" s="34">
        <v>26</v>
      </c>
      <c r="B28" s="18" t="s">
        <v>49</v>
      </c>
      <c r="C28" t="s">
        <v>10</v>
      </c>
      <c r="D28" t="s">
        <v>53</v>
      </c>
      <c r="E28" s="15">
        <v>11.7</v>
      </c>
      <c r="F28" s="15">
        <v>9.9499999999999993</v>
      </c>
      <c r="G28" s="15">
        <v>9.4499999999999993</v>
      </c>
      <c r="H28" s="15">
        <v>11.3</v>
      </c>
      <c r="I28">
        <v>42.4</v>
      </c>
    </row>
    <row r="29" spans="1:9" x14ac:dyDescent="0.3">
      <c r="A29" s="34">
        <v>27</v>
      </c>
      <c r="B29" s="18" t="s">
        <v>50</v>
      </c>
      <c r="C29" t="s">
        <v>10</v>
      </c>
      <c r="D29" t="s">
        <v>53</v>
      </c>
      <c r="E29" s="15">
        <v>11.6</v>
      </c>
      <c r="F29" s="15">
        <v>9.9</v>
      </c>
      <c r="G29" s="15">
        <v>10</v>
      </c>
      <c r="H29" s="15">
        <v>11.4</v>
      </c>
      <c r="I29">
        <v>42.9</v>
      </c>
    </row>
    <row r="30" spans="1:9" x14ac:dyDescent="0.3">
      <c r="A30" s="34">
        <v>28</v>
      </c>
      <c r="B30" s="18" t="s">
        <v>51</v>
      </c>
      <c r="C30" t="s">
        <v>10</v>
      </c>
      <c r="D30" t="s">
        <v>53</v>
      </c>
      <c r="E30" s="15">
        <v>11.85</v>
      </c>
      <c r="F30" s="15">
        <v>8.3000000000000007</v>
      </c>
      <c r="G30" s="15">
        <v>10</v>
      </c>
      <c r="H30" s="15">
        <v>11.3</v>
      </c>
      <c r="I30">
        <v>41.45</v>
      </c>
    </row>
    <row r="31" spans="1:9" x14ac:dyDescent="0.3">
      <c r="A31" s="34">
        <v>29</v>
      </c>
      <c r="B31" s="18" t="s">
        <v>52</v>
      </c>
      <c r="C31" t="s">
        <v>10</v>
      </c>
      <c r="D31" t="s">
        <v>53</v>
      </c>
      <c r="E31" s="15">
        <v>11.8</v>
      </c>
      <c r="F31" s="15">
        <v>10.399999999999999</v>
      </c>
      <c r="G31" s="15">
        <v>9.5500000000000007</v>
      </c>
      <c r="H31" s="15">
        <v>11.65</v>
      </c>
      <c r="I31">
        <v>43.4</v>
      </c>
    </row>
    <row r="32" spans="1:9" s="1" customFormat="1" x14ac:dyDescent="0.3">
      <c r="A32" s="34"/>
      <c r="B32" s="1" t="s">
        <v>5</v>
      </c>
      <c r="D32" s="1" t="s">
        <v>53</v>
      </c>
      <c r="E32" s="39">
        <v>47.25</v>
      </c>
      <c r="F32" s="39">
        <v>41.199999999999996</v>
      </c>
      <c r="G32" s="39">
        <v>41.95</v>
      </c>
      <c r="H32" s="39">
        <v>45.95</v>
      </c>
      <c r="I32" s="1">
        <v>176.34999999999997</v>
      </c>
    </row>
    <row r="33" spans="1:9" x14ac:dyDescent="0.3">
      <c r="A33" s="34"/>
      <c r="B33" s="13"/>
      <c r="C33" s="13"/>
      <c r="D33" s="13"/>
      <c r="E33" s="13"/>
      <c r="F33" s="13"/>
      <c r="G33" s="13"/>
      <c r="H33" s="13"/>
      <c r="I33" s="13"/>
    </row>
    <row r="34" spans="1:9" x14ac:dyDescent="0.3">
      <c r="A34" s="34">
        <v>30</v>
      </c>
      <c r="B34" s="18" t="s">
        <v>54</v>
      </c>
      <c r="C34" t="s">
        <v>10</v>
      </c>
      <c r="D34" t="s">
        <v>13</v>
      </c>
      <c r="E34" s="15">
        <v>11.6</v>
      </c>
      <c r="F34" s="15">
        <v>11.4</v>
      </c>
      <c r="G34" s="15">
        <v>10.9</v>
      </c>
      <c r="H34" s="15">
        <v>11.5</v>
      </c>
      <c r="I34">
        <v>45.4</v>
      </c>
    </row>
    <row r="35" spans="1:9" x14ac:dyDescent="0.3">
      <c r="A35" s="34">
        <v>31</v>
      </c>
      <c r="B35" s="18" t="s">
        <v>55</v>
      </c>
      <c r="C35" t="s">
        <v>10</v>
      </c>
      <c r="D35" t="s">
        <v>13</v>
      </c>
      <c r="E35" s="15">
        <v>11.8</v>
      </c>
      <c r="F35" s="15">
        <v>10.95</v>
      </c>
      <c r="G35" s="15">
        <v>11</v>
      </c>
      <c r="H35" s="15">
        <v>11.55</v>
      </c>
      <c r="I35">
        <v>45.3</v>
      </c>
    </row>
    <row r="36" spans="1:9" x14ac:dyDescent="0.3">
      <c r="A36" s="34">
        <v>32</v>
      </c>
      <c r="B36" s="18" t="s">
        <v>56</v>
      </c>
      <c r="C36" t="s">
        <v>10</v>
      </c>
      <c r="D36" t="s">
        <v>13</v>
      </c>
      <c r="E36" s="15">
        <v>11.75</v>
      </c>
      <c r="F36" s="15">
        <v>11.1</v>
      </c>
      <c r="G36" s="15">
        <v>10.5</v>
      </c>
      <c r="H36" s="15">
        <v>11.55</v>
      </c>
      <c r="I36">
        <v>44.900000000000006</v>
      </c>
    </row>
    <row r="37" spans="1:9" x14ac:dyDescent="0.3">
      <c r="A37" s="34">
        <v>33</v>
      </c>
      <c r="B37" s="18" t="s">
        <v>57</v>
      </c>
      <c r="C37" t="s">
        <v>10</v>
      </c>
      <c r="D37" t="s">
        <v>13</v>
      </c>
      <c r="E37" s="15">
        <v>11.65</v>
      </c>
      <c r="F37" s="15">
        <v>10.8</v>
      </c>
      <c r="G37" s="15">
        <v>10.5</v>
      </c>
      <c r="H37" s="15">
        <v>11.15</v>
      </c>
      <c r="I37">
        <v>44.1</v>
      </c>
    </row>
    <row r="38" spans="1:9" x14ac:dyDescent="0.3">
      <c r="A38" s="34">
        <v>34</v>
      </c>
      <c r="B38" s="18" t="s">
        <v>58</v>
      </c>
      <c r="C38" t="s">
        <v>10</v>
      </c>
      <c r="D38" t="s">
        <v>13</v>
      </c>
      <c r="E38" s="15">
        <v>11.9</v>
      </c>
      <c r="F38" s="15">
        <v>11.1</v>
      </c>
      <c r="G38" s="15">
        <v>10.850000000000001</v>
      </c>
      <c r="H38" s="15">
        <v>11.75</v>
      </c>
      <c r="I38">
        <v>45.6</v>
      </c>
    </row>
    <row r="39" spans="1:9" x14ac:dyDescent="0.3">
      <c r="A39" s="34">
        <v>35</v>
      </c>
      <c r="B39" s="18" t="s">
        <v>59</v>
      </c>
      <c r="C39" t="s">
        <v>10</v>
      </c>
      <c r="D39" t="s">
        <v>13</v>
      </c>
      <c r="E39" s="15">
        <v>0</v>
      </c>
      <c r="F39" s="15">
        <v>9.4499999999999993</v>
      </c>
      <c r="G39" s="15">
        <v>9.5</v>
      </c>
      <c r="H39" s="15">
        <v>0</v>
      </c>
      <c r="I39">
        <v>18.95</v>
      </c>
    </row>
    <row r="40" spans="1:9" s="1" customFormat="1" x14ac:dyDescent="0.3">
      <c r="A40" s="34"/>
      <c r="B40" s="1" t="s">
        <v>5</v>
      </c>
      <c r="D40" s="1" t="s">
        <v>13</v>
      </c>
      <c r="E40" s="39">
        <v>47.1</v>
      </c>
      <c r="F40" s="39">
        <v>44.55</v>
      </c>
      <c r="G40" s="39">
        <v>43.25</v>
      </c>
      <c r="H40" s="39">
        <v>46.35</v>
      </c>
      <c r="I40" s="1">
        <v>181.25</v>
      </c>
    </row>
    <row r="41" spans="1:9" x14ac:dyDescent="0.3">
      <c r="A41" s="34"/>
      <c r="B41" s="13"/>
      <c r="C41" s="13"/>
      <c r="D41" s="13"/>
      <c r="E41" s="13"/>
      <c r="F41" s="13"/>
      <c r="G41" s="13"/>
      <c r="H41" s="13"/>
      <c r="I41" s="13"/>
    </row>
  </sheetData>
  <sortState xmlns:xlrd2="http://schemas.microsoft.com/office/spreadsheetml/2017/richdata2" ref="K3:L7">
    <sortCondition descending="1" ref="L3:L7"/>
  </sortState>
  <conditionalFormatting sqref="M3:M7 M9">
    <cfRule type="containsText" dxfId="42" priority="32" operator="containsText" text="3">
      <formula>NOT(ISERROR(SEARCH("3",M3)))</formula>
    </cfRule>
    <cfRule type="containsText" dxfId="41" priority="33" operator="containsText" text="2">
      <formula>NOT(ISERROR(SEARCH("2",M3)))</formula>
    </cfRule>
    <cfRule type="containsText" dxfId="40" priority="34" operator="containsText" text="1">
      <formula>NOT(ISERROR(SEARCH("1",M3)))</formula>
    </cfRule>
  </conditionalFormatting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33BD-8225-4CD4-8171-31F3B9C0EEAA}">
  <sheetPr>
    <pageSetUpPr fitToPage="1"/>
  </sheetPr>
  <dimension ref="A1:N38"/>
  <sheetViews>
    <sheetView workbookViewId="0">
      <pane ySplit="1" topLeftCell="A2" activePane="bottomLeft" state="frozen"/>
      <selection pane="bottomLeft" activeCell="L23" sqref="L23"/>
    </sheetView>
  </sheetViews>
  <sheetFormatPr defaultRowHeight="14.4" x14ac:dyDescent="0.3"/>
  <cols>
    <col min="1" max="1" width="3" style="1" bestFit="1" customWidth="1"/>
    <col min="2" max="2" width="18.77734375" bestFit="1" customWidth="1"/>
    <col min="3" max="3" width="7" bestFit="1" customWidth="1"/>
    <col min="4" max="4" width="17.6640625" bestFit="1" customWidth="1"/>
    <col min="5" max="5" width="6" style="10" hidden="1" customWidth="1"/>
    <col min="6" max="6" width="6.88671875" customWidth="1"/>
    <col min="7" max="7" width="7.109375" customWidth="1"/>
    <col min="8" max="8" width="7.5546875" customWidth="1"/>
    <col min="9" max="9" width="8" customWidth="1"/>
    <col min="12" max="12" width="17.33203125" bestFit="1" customWidth="1"/>
    <col min="14" max="14" width="10.44140625" customWidth="1"/>
  </cols>
  <sheetData>
    <row r="1" spans="1:14" x14ac:dyDescent="0.3">
      <c r="A1" s="34"/>
      <c r="F1" s="19" t="s">
        <v>0</v>
      </c>
      <c r="G1" s="19" t="s">
        <v>1</v>
      </c>
      <c r="H1" s="19" t="s">
        <v>2</v>
      </c>
      <c r="I1" s="19" t="s">
        <v>3</v>
      </c>
      <c r="J1" s="1" t="s">
        <v>4</v>
      </c>
      <c r="L1" s="2" t="s">
        <v>24</v>
      </c>
      <c r="M1" s="3" t="s">
        <v>4</v>
      </c>
      <c r="N1" s="4" t="s">
        <v>8</v>
      </c>
    </row>
    <row r="2" spans="1:14" x14ac:dyDescent="0.3">
      <c r="A2" s="34">
        <v>36</v>
      </c>
      <c r="B2" s="18" t="s">
        <v>60</v>
      </c>
      <c r="C2" t="s">
        <v>12</v>
      </c>
      <c r="D2" t="s">
        <v>65</v>
      </c>
      <c r="E2" t="e">
        <f>SUM(#REF!)/2</f>
        <v>#REF!</v>
      </c>
      <c r="F2" s="40">
        <v>11.4</v>
      </c>
      <c r="G2" s="40">
        <v>11.5</v>
      </c>
      <c r="H2" s="40">
        <v>11.5</v>
      </c>
      <c r="I2" s="40">
        <v>10.600000000000001</v>
      </c>
      <c r="J2">
        <f>SUM(F2,G2,H2,I2)</f>
        <v>45</v>
      </c>
      <c r="L2" s="9" t="str">
        <f>D15</f>
        <v>Hinckley &amp; Burbage</v>
      </c>
      <c r="M2" s="7">
        <v>178.75</v>
      </c>
      <c r="N2" s="6">
        <v>1</v>
      </c>
    </row>
    <row r="3" spans="1:14" x14ac:dyDescent="0.3">
      <c r="A3" s="34">
        <v>37</v>
      </c>
      <c r="B3" s="18" t="s">
        <v>61</v>
      </c>
      <c r="C3" t="s">
        <v>12</v>
      </c>
      <c r="D3" t="s">
        <v>65</v>
      </c>
      <c r="E3" t="e">
        <f>SUM(#REF!)/2</f>
        <v>#REF!</v>
      </c>
      <c r="F3" s="40">
        <v>11.3</v>
      </c>
      <c r="G3" s="40">
        <v>11.9</v>
      </c>
      <c r="H3" s="40">
        <v>10.75</v>
      </c>
      <c r="I3" s="40">
        <v>11.05</v>
      </c>
      <c r="J3">
        <f>SUM(F3,G3,H3,I3)</f>
        <v>45</v>
      </c>
      <c r="L3" s="8" t="str">
        <f>D7</f>
        <v>Hinckley</v>
      </c>
      <c r="M3" s="5">
        <v>176.8</v>
      </c>
      <c r="N3" s="6">
        <v>2</v>
      </c>
    </row>
    <row r="4" spans="1:14" x14ac:dyDescent="0.3">
      <c r="A4" s="34">
        <v>38</v>
      </c>
      <c r="B4" s="18" t="s">
        <v>62</v>
      </c>
      <c r="C4" t="s">
        <v>12</v>
      </c>
      <c r="D4" t="s">
        <v>65</v>
      </c>
      <c r="E4" t="e">
        <f>SUM(#REF!)/2</f>
        <v>#REF!</v>
      </c>
      <c r="F4" s="40">
        <v>10.75</v>
      </c>
      <c r="G4" s="40">
        <v>11.95</v>
      </c>
      <c r="H4" s="40">
        <v>10.6</v>
      </c>
      <c r="I4" s="40">
        <v>10.7</v>
      </c>
      <c r="J4">
        <f>SUM(F4,G4,H4,I4)</f>
        <v>44</v>
      </c>
      <c r="L4" s="9" t="str">
        <f>D22</f>
        <v>Coalville</v>
      </c>
      <c r="M4" s="7">
        <v>168.25</v>
      </c>
      <c r="N4" s="6">
        <v>3</v>
      </c>
    </row>
    <row r="5" spans="1:14" x14ac:dyDescent="0.3">
      <c r="A5" s="34">
        <v>39</v>
      </c>
      <c r="B5" s="18" t="s">
        <v>63</v>
      </c>
      <c r="C5" t="s">
        <v>12</v>
      </c>
      <c r="D5" t="s">
        <v>65</v>
      </c>
      <c r="E5" t="e">
        <f>SUM(#REF!)/2</f>
        <v>#REF!</v>
      </c>
      <c r="F5" s="40">
        <v>11</v>
      </c>
      <c r="G5" s="40">
        <v>11.200000000000001</v>
      </c>
      <c r="H5" s="40">
        <v>8</v>
      </c>
      <c r="I5" s="40">
        <v>10.45</v>
      </c>
      <c r="J5">
        <f>SUM(F5,G5,H5,I5)</f>
        <v>40.650000000000006</v>
      </c>
      <c r="L5" s="9" t="str">
        <f>D29</f>
        <v>Upstarts</v>
      </c>
      <c r="M5" s="7">
        <v>165.9</v>
      </c>
      <c r="N5" s="6">
        <v>4</v>
      </c>
    </row>
    <row r="6" spans="1:14" x14ac:dyDescent="0.3">
      <c r="A6" s="34">
        <v>40</v>
      </c>
      <c r="B6" s="18" t="s">
        <v>64</v>
      </c>
      <c r="C6" t="s">
        <v>12</v>
      </c>
      <c r="D6" t="s">
        <v>65</v>
      </c>
      <c r="E6" t="e">
        <f>SUM(#REF!)/2</f>
        <v>#REF!</v>
      </c>
      <c r="F6" s="40">
        <v>11.3</v>
      </c>
      <c r="G6" s="40">
        <v>9.7000000000000011</v>
      </c>
      <c r="H6" s="40">
        <v>9.3500000000000014</v>
      </c>
      <c r="I6" s="40">
        <v>10.7</v>
      </c>
      <c r="J6">
        <f>SUM(F6,G6,H6,I6)</f>
        <v>41.05</v>
      </c>
      <c r="L6" s="9" t="str">
        <f>D37</f>
        <v>Oadby &amp; Leicester</v>
      </c>
      <c r="M6" s="7">
        <v>157.05000000000001</v>
      </c>
      <c r="N6" s="6">
        <v>5</v>
      </c>
    </row>
    <row r="7" spans="1:14" s="1" customFormat="1" x14ac:dyDescent="0.3">
      <c r="A7" s="34"/>
      <c r="B7" s="1" t="s">
        <v>5</v>
      </c>
      <c r="C7"/>
      <c r="D7" s="1" t="s">
        <v>65</v>
      </c>
      <c r="E7" s="11"/>
      <c r="F7" s="39">
        <v>45</v>
      </c>
      <c r="G7" s="39">
        <v>46.550000000000004</v>
      </c>
      <c r="H7" s="39">
        <v>42.2</v>
      </c>
      <c r="I7" s="39">
        <v>43.050000000000004</v>
      </c>
      <c r="J7" s="1">
        <f>SUM(F7,G7,H7,I7)</f>
        <v>176.8</v>
      </c>
    </row>
    <row r="8" spans="1:14" x14ac:dyDescent="0.3">
      <c r="A8" s="34"/>
      <c r="B8" s="13"/>
      <c r="C8" s="13"/>
      <c r="D8" s="13"/>
      <c r="E8" s="14"/>
      <c r="F8" s="13"/>
      <c r="G8" s="13"/>
      <c r="H8" s="13"/>
      <c r="I8" s="13"/>
      <c r="J8" s="13"/>
      <c r="L8" s="9"/>
      <c r="M8" s="7"/>
      <c r="N8" s="6"/>
    </row>
    <row r="9" spans="1:14" x14ac:dyDescent="0.3">
      <c r="A9" s="34">
        <v>41</v>
      </c>
      <c r="B9" s="17" t="s">
        <v>66</v>
      </c>
      <c r="C9" t="s">
        <v>12</v>
      </c>
      <c r="D9" t="s">
        <v>11</v>
      </c>
      <c r="E9" t="e">
        <f>SUM(#REF!)/2</f>
        <v>#REF!</v>
      </c>
      <c r="F9" s="40">
        <v>11.55</v>
      </c>
      <c r="G9" s="40">
        <v>11.25</v>
      </c>
      <c r="H9" s="40">
        <v>10.3</v>
      </c>
      <c r="I9" s="40">
        <v>10.95</v>
      </c>
      <c r="J9">
        <f>SUM(F9,G9,H9,I9)</f>
        <v>44.05</v>
      </c>
    </row>
    <row r="10" spans="1:14" x14ac:dyDescent="0.3">
      <c r="A10" s="34">
        <v>42</v>
      </c>
      <c r="B10" s="17" t="s">
        <v>67</v>
      </c>
      <c r="C10" t="s">
        <v>12</v>
      </c>
      <c r="D10" t="s">
        <v>11</v>
      </c>
      <c r="E10" t="e">
        <f>SUM(#REF!)/2</f>
        <v>#REF!</v>
      </c>
      <c r="F10" s="40">
        <v>10.9</v>
      </c>
      <c r="G10" s="40">
        <v>11.8</v>
      </c>
      <c r="H10" s="40">
        <v>10.55</v>
      </c>
      <c r="I10" s="40">
        <v>11.15</v>
      </c>
      <c r="J10">
        <f>SUM(F10,G10,H10,I10)</f>
        <v>44.4</v>
      </c>
    </row>
    <row r="11" spans="1:14" x14ac:dyDescent="0.3">
      <c r="A11" s="34">
        <v>43</v>
      </c>
      <c r="B11" s="17" t="s">
        <v>68</v>
      </c>
      <c r="C11" t="s">
        <v>12</v>
      </c>
      <c r="D11" t="s">
        <v>11</v>
      </c>
      <c r="E11" t="e">
        <f>SUM(#REF!)/2</f>
        <v>#REF!</v>
      </c>
      <c r="F11" s="40">
        <v>0</v>
      </c>
      <c r="G11" s="40">
        <v>11.2</v>
      </c>
      <c r="H11" s="40">
        <v>9.4499999999999993</v>
      </c>
      <c r="I11" s="40">
        <v>0</v>
      </c>
      <c r="J11">
        <f>SUM(F11,G11,H11,I11)</f>
        <v>20.65</v>
      </c>
    </row>
    <row r="12" spans="1:14" x14ac:dyDescent="0.3">
      <c r="A12" s="34">
        <v>44</v>
      </c>
      <c r="B12" s="17" t="s">
        <v>69</v>
      </c>
      <c r="C12" t="s">
        <v>12</v>
      </c>
      <c r="D12" t="s">
        <v>11</v>
      </c>
      <c r="E12" t="e">
        <f>SUM(#REF!)/2</f>
        <v>#REF!</v>
      </c>
      <c r="F12" s="40">
        <v>11.450000000000001</v>
      </c>
      <c r="G12" s="40">
        <v>11.7</v>
      </c>
      <c r="H12" s="40">
        <v>10.7</v>
      </c>
      <c r="I12" s="40">
        <v>11.7</v>
      </c>
      <c r="J12">
        <f>SUM(F12,G12,H12,I12)</f>
        <v>45.55</v>
      </c>
    </row>
    <row r="13" spans="1:14" x14ac:dyDescent="0.3">
      <c r="A13" s="34">
        <v>45</v>
      </c>
      <c r="B13" s="17" t="s">
        <v>70</v>
      </c>
      <c r="C13" t="s">
        <v>12</v>
      </c>
      <c r="D13" t="s">
        <v>11</v>
      </c>
      <c r="E13" t="e">
        <f>SUM(#REF!)/2</f>
        <v>#REF!</v>
      </c>
      <c r="F13" s="40">
        <v>10.5</v>
      </c>
      <c r="G13" s="40">
        <v>11.1</v>
      </c>
      <c r="H13" s="40">
        <v>9.9</v>
      </c>
      <c r="I13" s="40">
        <v>11.05</v>
      </c>
      <c r="J13">
        <f>SUM(F13,G13,H13,I13)</f>
        <v>42.55</v>
      </c>
    </row>
    <row r="14" spans="1:14" x14ac:dyDescent="0.3">
      <c r="A14" s="34">
        <v>46</v>
      </c>
      <c r="B14" s="17" t="s">
        <v>71</v>
      </c>
      <c r="C14" t="s">
        <v>12</v>
      </c>
      <c r="D14" t="s">
        <v>11</v>
      </c>
      <c r="E14" t="e">
        <f>SUM(#REF!)/2</f>
        <v>#REF!</v>
      </c>
      <c r="F14" s="40">
        <v>11.15</v>
      </c>
      <c r="G14" s="40">
        <v>12.05</v>
      </c>
      <c r="H14" s="40">
        <v>9.75</v>
      </c>
      <c r="I14" s="40">
        <v>11.55</v>
      </c>
      <c r="J14">
        <f>SUM(F14,G14,H14,I14)</f>
        <v>44.5</v>
      </c>
    </row>
    <row r="15" spans="1:14" s="1" customFormat="1" x14ac:dyDescent="0.3">
      <c r="A15" s="34"/>
      <c r="B15" s="1" t="s">
        <v>5</v>
      </c>
      <c r="C15"/>
      <c r="D15" s="1" t="s">
        <v>11</v>
      </c>
      <c r="E15" s="11"/>
      <c r="F15" s="39">
        <v>45.05</v>
      </c>
      <c r="G15" s="39">
        <v>46.8</v>
      </c>
      <c r="H15" s="39">
        <v>41.45</v>
      </c>
      <c r="I15" s="39">
        <v>45.45</v>
      </c>
      <c r="J15" s="1">
        <f>SUM(F15,G15,H15,I15)</f>
        <v>178.75</v>
      </c>
    </row>
    <row r="16" spans="1:14" x14ac:dyDescent="0.3">
      <c r="A16" s="34"/>
      <c r="B16" s="13"/>
      <c r="C16" s="13"/>
      <c r="D16" s="13"/>
      <c r="E16" s="14"/>
      <c r="F16" s="13"/>
      <c r="G16" s="13"/>
      <c r="H16" s="13"/>
      <c r="I16" s="13"/>
      <c r="J16" s="13"/>
    </row>
    <row r="17" spans="1:10" x14ac:dyDescent="0.3">
      <c r="A17" s="34">
        <v>48</v>
      </c>
      <c r="B17" t="s">
        <v>72</v>
      </c>
      <c r="C17" t="s">
        <v>12</v>
      </c>
      <c r="D17" t="s">
        <v>25</v>
      </c>
      <c r="E17" t="e">
        <f>SUM(#REF!)/2</f>
        <v>#REF!</v>
      </c>
      <c r="F17" s="40">
        <v>11</v>
      </c>
      <c r="G17" s="40">
        <v>12.3</v>
      </c>
      <c r="H17" s="40">
        <v>9.6999999999999993</v>
      </c>
      <c r="I17" s="40">
        <v>10.399999999999999</v>
      </c>
      <c r="J17">
        <f>SUM(F17,G17,H17,I17)</f>
        <v>43.4</v>
      </c>
    </row>
    <row r="18" spans="1:10" x14ac:dyDescent="0.3">
      <c r="A18" s="34">
        <v>49</v>
      </c>
      <c r="B18" t="s">
        <v>73</v>
      </c>
      <c r="C18" t="s">
        <v>12</v>
      </c>
      <c r="D18" t="s">
        <v>25</v>
      </c>
      <c r="E18" t="e">
        <f>SUM(#REF!)/2</f>
        <v>#REF!</v>
      </c>
      <c r="F18" s="40">
        <v>11.5</v>
      </c>
      <c r="G18" s="40">
        <v>11.1</v>
      </c>
      <c r="H18" s="40">
        <v>8.3000000000000007</v>
      </c>
      <c r="I18" s="40">
        <v>11.1</v>
      </c>
      <c r="J18">
        <f>SUM(F18,G18,H18,I18)</f>
        <v>42</v>
      </c>
    </row>
    <row r="19" spans="1:10" x14ac:dyDescent="0.3">
      <c r="A19" s="34">
        <v>50</v>
      </c>
      <c r="B19" t="s">
        <v>74</v>
      </c>
      <c r="C19" t="s">
        <v>12</v>
      </c>
      <c r="D19" t="s">
        <v>25</v>
      </c>
      <c r="E19" t="e">
        <f>SUM(#REF!)/2</f>
        <v>#REF!</v>
      </c>
      <c r="F19" s="40">
        <v>10.85</v>
      </c>
      <c r="G19" s="40">
        <v>10.25</v>
      </c>
      <c r="H19" s="40">
        <v>8.6</v>
      </c>
      <c r="I19" s="40">
        <v>10.3</v>
      </c>
      <c r="J19">
        <f>SUM(F19,G19,H19,I19)</f>
        <v>40</v>
      </c>
    </row>
    <row r="20" spans="1:10" x14ac:dyDescent="0.3">
      <c r="A20" s="34">
        <v>51</v>
      </c>
      <c r="B20" t="s">
        <v>75</v>
      </c>
      <c r="C20" t="s">
        <v>12</v>
      </c>
      <c r="D20" t="s">
        <v>25</v>
      </c>
      <c r="E20" t="e">
        <f>SUM(#REF!)/2</f>
        <v>#REF!</v>
      </c>
      <c r="F20" s="40">
        <v>10.850000000000001</v>
      </c>
      <c r="G20" s="40">
        <v>11.049999999999999</v>
      </c>
      <c r="H20" s="40">
        <v>9.6</v>
      </c>
      <c r="I20" s="40">
        <v>10.9</v>
      </c>
      <c r="J20">
        <f>SUM(F20,G20,H20,I20)</f>
        <v>42.4</v>
      </c>
    </row>
    <row r="21" spans="1:10" x14ac:dyDescent="0.3">
      <c r="A21" s="34">
        <v>52</v>
      </c>
      <c r="B21" t="s">
        <v>76</v>
      </c>
      <c r="C21" t="s">
        <v>12</v>
      </c>
      <c r="D21" t="s">
        <v>25</v>
      </c>
      <c r="E21" t="e">
        <f>SUM(#REF!)/2</f>
        <v>#REF!</v>
      </c>
      <c r="F21" s="40">
        <v>11.299999999999999</v>
      </c>
      <c r="G21" s="40">
        <v>10</v>
      </c>
      <c r="H21" s="40">
        <v>8.1</v>
      </c>
      <c r="I21" s="40">
        <v>10.299999999999999</v>
      </c>
      <c r="J21">
        <f>SUM(F21,G21,H21,I21)</f>
        <v>39.699999999999996</v>
      </c>
    </row>
    <row r="22" spans="1:10" s="1" customFormat="1" x14ac:dyDescent="0.3">
      <c r="A22" s="34"/>
      <c r="B22" s="1" t="s">
        <v>5</v>
      </c>
      <c r="D22" s="1" t="s">
        <v>25</v>
      </c>
      <c r="E22" s="11"/>
      <c r="F22" s="39">
        <v>44.65</v>
      </c>
      <c r="G22" s="39">
        <v>44.699999999999996</v>
      </c>
      <c r="H22" s="39">
        <v>36.200000000000003</v>
      </c>
      <c r="I22" s="39">
        <v>42.7</v>
      </c>
      <c r="J22" s="1">
        <f>SUM(F22,G22,H22,I22)</f>
        <v>168.25</v>
      </c>
    </row>
    <row r="23" spans="1:10" x14ac:dyDescent="0.3">
      <c r="A23" s="34"/>
      <c r="B23" s="13"/>
      <c r="C23" s="13"/>
      <c r="D23" s="13"/>
      <c r="E23" s="14"/>
      <c r="F23" s="13"/>
      <c r="G23" s="13"/>
      <c r="H23" s="13"/>
      <c r="I23" s="13"/>
      <c r="J23" s="13"/>
    </row>
    <row r="24" spans="1:10" x14ac:dyDescent="0.3">
      <c r="A24" s="34">
        <v>53</v>
      </c>
      <c r="B24" s="18" t="s">
        <v>77</v>
      </c>
      <c r="C24" s="12" t="s">
        <v>12</v>
      </c>
      <c r="D24" t="s">
        <v>7</v>
      </c>
      <c r="E24" t="e">
        <f>SUM(#REF!)/2</f>
        <v>#REF!</v>
      </c>
      <c r="F24" s="40">
        <v>11.15</v>
      </c>
      <c r="G24" s="40">
        <v>11.6</v>
      </c>
      <c r="H24" s="40">
        <v>9.75</v>
      </c>
      <c r="I24" s="40">
        <v>10.55</v>
      </c>
      <c r="J24">
        <f>SUM(F24,G24,H24,I24)</f>
        <v>43.05</v>
      </c>
    </row>
    <row r="25" spans="1:10" x14ac:dyDescent="0.3">
      <c r="A25" s="34">
        <v>54</v>
      </c>
      <c r="B25" s="18" t="s">
        <v>78</v>
      </c>
      <c r="C25" t="s">
        <v>12</v>
      </c>
      <c r="D25" t="s">
        <v>7</v>
      </c>
      <c r="E25" t="e">
        <f>SUM(#REF!)/2</f>
        <v>#REF!</v>
      </c>
      <c r="F25" s="40">
        <v>11.15</v>
      </c>
      <c r="G25" s="40">
        <v>10.9</v>
      </c>
      <c r="H25" s="40">
        <v>9.25</v>
      </c>
      <c r="I25" s="40">
        <v>11.450000000000001</v>
      </c>
      <c r="J25">
        <f>SUM(F25,G25,H25,I25)</f>
        <v>42.75</v>
      </c>
    </row>
    <row r="26" spans="1:10" x14ac:dyDescent="0.3">
      <c r="A26" s="34">
        <v>55</v>
      </c>
      <c r="B26" s="18" t="s">
        <v>79</v>
      </c>
      <c r="C26" t="s">
        <v>12</v>
      </c>
      <c r="D26" t="s">
        <v>7</v>
      </c>
      <c r="E26" t="e">
        <f>SUM(#REF!)/2</f>
        <v>#REF!</v>
      </c>
      <c r="F26" s="40">
        <v>10.199999999999999</v>
      </c>
      <c r="G26" s="40">
        <v>10.950000000000001</v>
      </c>
      <c r="H26" s="40">
        <v>9.5</v>
      </c>
      <c r="I26" s="40">
        <v>11</v>
      </c>
      <c r="J26">
        <f>SUM(F26,G26,H26,I26)</f>
        <v>41.65</v>
      </c>
    </row>
    <row r="27" spans="1:10" x14ac:dyDescent="0.3">
      <c r="A27" s="34">
        <v>56</v>
      </c>
      <c r="B27" s="18" t="s">
        <v>80</v>
      </c>
      <c r="C27" t="s">
        <v>12</v>
      </c>
      <c r="D27" t="s">
        <v>7</v>
      </c>
      <c r="E27" t="e">
        <f>SUM(#REF!)/2</f>
        <v>#REF!</v>
      </c>
      <c r="F27" s="40">
        <v>9.65</v>
      </c>
      <c r="G27" s="40">
        <v>10.100000000000001</v>
      </c>
      <c r="H27" s="40">
        <v>8.1</v>
      </c>
      <c r="I27" s="40">
        <v>9.25</v>
      </c>
      <c r="J27">
        <f>SUM(F27,G27,H27,I27)</f>
        <v>37.1</v>
      </c>
    </row>
    <row r="28" spans="1:10" x14ac:dyDescent="0.3">
      <c r="A28" s="34">
        <v>57</v>
      </c>
      <c r="B28" s="18" t="s">
        <v>81</v>
      </c>
      <c r="C28" t="s">
        <v>12</v>
      </c>
      <c r="D28" t="s">
        <v>7</v>
      </c>
      <c r="E28" t="e">
        <f>SUM(#REF!)/2</f>
        <v>#REF!</v>
      </c>
      <c r="F28" s="40">
        <v>10.1</v>
      </c>
      <c r="G28" s="40">
        <v>9.85</v>
      </c>
      <c r="H28" s="40">
        <v>5.6499999999999995</v>
      </c>
      <c r="I28" s="40">
        <v>10.15</v>
      </c>
      <c r="J28">
        <f>SUM(F28,G28,H28,I28)</f>
        <v>35.75</v>
      </c>
    </row>
    <row r="29" spans="1:10" s="1" customFormat="1" x14ac:dyDescent="0.3">
      <c r="A29" s="34"/>
      <c r="B29" s="1" t="s">
        <v>5</v>
      </c>
      <c r="D29" s="1" t="s">
        <v>7</v>
      </c>
      <c r="E29" s="11"/>
      <c r="F29" s="39">
        <v>42.6</v>
      </c>
      <c r="G29" s="39">
        <v>43.550000000000004</v>
      </c>
      <c r="H29" s="39">
        <v>36.6</v>
      </c>
      <c r="I29" s="39">
        <v>43.15</v>
      </c>
      <c r="J29" s="1">
        <f>SUM(F29,G29,H29,I29)</f>
        <v>165.9</v>
      </c>
    </row>
    <row r="30" spans="1:10" x14ac:dyDescent="0.3">
      <c r="A30" s="34"/>
      <c r="B30" s="13"/>
      <c r="C30" s="13"/>
      <c r="D30" s="13"/>
      <c r="E30" s="14"/>
      <c r="F30" s="13"/>
      <c r="G30" s="13"/>
      <c r="H30" s="13"/>
      <c r="I30" s="13"/>
      <c r="J30" s="13"/>
    </row>
    <row r="31" spans="1:10" x14ac:dyDescent="0.3">
      <c r="A31" s="34">
        <v>58</v>
      </c>
      <c r="B31" s="18" t="s">
        <v>82</v>
      </c>
      <c r="C31" t="s">
        <v>12</v>
      </c>
      <c r="D31" t="s">
        <v>13</v>
      </c>
      <c r="E31" t="e">
        <f>SUM(#REF!)/2</f>
        <v>#REF!</v>
      </c>
      <c r="F31" s="40">
        <v>10.65</v>
      </c>
      <c r="G31" s="40">
        <v>9.9</v>
      </c>
      <c r="H31" s="40">
        <v>7.2</v>
      </c>
      <c r="I31" s="40">
        <v>10.55</v>
      </c>
      <c r="J31">
        <f>SUM(F31,G31,H31,I31)</f>
        <v>38.299999999999997</v>
      </c>
    </row>
    <row r="32" spans="1:10" x14ac:dyDescent="0.3">
      <c r="A32" s="34">
        <v>59</v>
      </c>
      <c r="B32" s="18" t="s">
        <v>83</v>
      </c>
      <c r="C32" t="s">
        <v>12</v>
      </c>
      <c r="D32" t="s">
        <v>13</v>
      </c>
      <c r="E32" t="e">
        <f>SUM(#REF!)/2</f>
        <v>#REF!</v>
      </c>
      <c r="F32" s="40">
        <v>10.049999999999999</v>
      </c>
      <c r="G32" s="40">
        <v>9.8500000000000014</v>
      </c>
      <c r="H32" s="40">
        <v>8.8000000000000007</v>
      </c>
      <c r="I32" s="40">
        <v>10.15</v>
      </c>
      <c r="J32">
        <f>SUM(F32,G32,H32,I32)</f>
        <v>38.85</v>
      </c>
    </row>
    <row r="33" spans="1:10" x14ac:dyDescent="0.3">
      <c r="A33" s="34">
        <v>60</v>
      </c>
      <c r="B33" s="18" t="s">
        <v>84</v>
      </c>
      <c r="C33" t="s">
        <v>12</v>
      </c>
      <c r="D33" t="s">
        <v>13</v>
      </c>
      <c r="E33" t="e">
        <f>SUM(#REF!)/2</f>
        <v>#REF!</v>
      </c>
      <c r="F33" s="40">
        <v>10.399999999999999</v>
      </c>
      <c r="G33" s="40">
        <v>7.8500000000000005</v>
      </c>
      <c r="H33" s="40">
        <v>7.25</v>
      </c>
      <c r="I33" s="40">
        <v>9.6000000000000014</v>
      </c>
      <c r="J33">
        <f>SUM(F33,G33,H33,I33)</f>
        <v>35.1</v>
      </c>
    </row>
    <row r="34" spans="1:10" x14ac:dyDescent="0.3">
      <c r="A34" s="34">
        <v>61</v>
      </c>
      <c r="B34" s="18" t="s">
        <v>85</v>
      </c>
      <c r="C34" t="s">
        <v>12</v>
      </c>
      <c r="D34" t="s">
        <v>13</v>
      </c>
      <c r="E34" t="e">
        <f>SUM(#REF!)/2</f>
        <v>#REF!</v>
      </c>
      <c r="F34" s="40">
        <v>10.700000000000001</v>
      </c>
      <c r="G34" s="40">
        <v>9.65</v>
      </c>
      <c r="H34" s="40">
        <v>9.6</v>
      </c>
      <c r="I34" s="40">
        <v>9.9499999999999993</v>
      </c>
      <c r="J34">
        <f>SUM(F34,G34,H34,I34)</f>
        <v>39.900000000000006</v>
      </c>
    </row>
    <row r="35" spans="1:10" x14ac:dyDescent="0.3">
      <c r="A35" s="34">
        <v>62</v>
      </c>
      <c r="B35" s="18" t="s">
        <v>86</v>
      </c>
      <c r="C35" t="s">
        <v>12</v>
      </c>
      <c r="D35" t="s">
        <v>13</v>
      </c>
      <c r="E35" t="e">
        <f>SUM(#REF!)/2</f>
        <v>#REF!</v>
      </c>
      <c r="F35" s="40">
        <v>11</v>
      </c>
      <c r="G35" s="40">
        <v>10.65</v>
      </c>
      <c r="H35" s="40">
        <v>7.85</v>
      </c>
      <c r="I35" s="40">
        <v>9.4499999999999993</v>
      </c>
      <c r="J35">
        <f>SUM(F35,G35,H35,I35)</f>
        <v>38.950000000000003</v>
      </c>
    </row>
    <row r="36" spans="1:10" x14ac:dyDescent="0.3">
      <c r="A36" s="34">
        <v>63</v>
      </c>
      <c r="B36" s="18" t="s">
        <v>87</v>
      </c>
      <c r="C36" t="s">
        <v>12</v>
      </c>
      <c r="D36" t="s">
        <v>13</v>
      </c>
      <c r="E36" t="e">
        <f>SUM(#REF!)/2</f>
        <v>#REF!</v>
      </c>
      <c r="F36" s="40">
        <v>9.4499999999999993</v>
      </c>
      <c r="G36" s="40">
        <v>9.7000000000000011</v>
      </c>
      <c r="H36" s="40">
        <v>6.3000000000000007</v>
      </c>
      <c r="I36" s="40">
        <v>10.049999999999999</v>
      </c>
      <c r="J36">
        <f>SUM(F36,G36,H36,I36)</f>
        <v>35.5</v>
      </c>
    </row>
    <row r="37" spans="1:10" s="1" customFormat="1" x14ac:dyDescent="0.3">
      <c r="A37" s="34"/>
      <c r="B37" s="1" t="s">
        <v>5</v>
      </c>
      <c r="D37" s="1" t="s">
        <v>13</v>
      </c>
      <c r="E37" s="11"/>
      <c r="F37" s="39">
        <v>42.75</v>
      </c>
      <c r="G37" s="39">
        <v>40.1</v>
      </c>
      <c r="H37" s="39">
        <v>33.5</v>
      </c>
      <c r="I37" s="39">
        <v>40.700000000000003</v>
      </c>
      <c r="J37" s="1">
        <f>SUM(F37,G37,H37,I37)</f>
        <v>157.05000000000001</v>
      </c>
    </row>
    <row r="38" spans="1:10" x14ac:dyDescent="0.3">
      <c r="A38" s="34"/>
      <c r="B38" s="13"/>
      <c r="C38" s="13"/>
      <c r="D38" s="13"/>
      <c r="E38" s="14"/>
      <c r="F38" s="13"/>
      <c r="G38" s="13"/>
      <c r="H38" s="13"/>
      <c r="I38" s="13"/>
      <c r="J38" s="13"/>
    </row>
  </sheetData>
  <conditionalFormatting sqref="E2:E6">
    <cfRule type="top10" dxfId="39" priority="21" rank="3"/>
  </conditionalFormatting>
  <conditionalFormatting sqref="E9:E14">
    <cfRule type="top10" dxfId="38" priority="20" rank="3"/>
  </conditionalFormatting>
  <conditionalFormatting sqref="E24:E28">
    <cfRule type="top10" dxfId="37" priority="18" rank="3"/>
  </conditionalFormatting>
  <conditionalFormatting sqref="E31:E36">
    <cfRule type="top10" dxfId="36" priority="17" rank="3"/>
  </conditionalFormatting>
  <conditionalFormatting sqref="N2:N6 N8">
    <cfRule type="containsText" dxfId="35" priority="31" operator="containsText" text="3">
      <formula>NOT(ISERROR(SEARCH("3",N2)))</formula>
    </cfRule>
    <cfRule type="containsText" dxfId="34" priority="32" operator="containsText" text="2">
      <formula>NOT(ISERROR(SEARCH("2",N2)))</formula>
    </cfRule>
    <cfRule type="containsText" dxfId="33" priority="33" operator="containsText" text="1">
      <formula>NOT(ISERROR(SEARCH("1",N2)))</formula>
    </cfRule>
  </conditionalFormatting>
  <conditionalFormatting sqref="E17:E21">
    <cfRule type="top10" dxfId="32" priority="88" rank="3"/>
  </conditionalFormatting>
  <pageMargins left="0.25" right="0.25" top="0.75" bottom="0.75" header="0.3" footer="0.3"/>
  <pageSetup paperSize="9" scale="80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1E91-7E57-4A4C-A13B-DC6B9D02B850}">
  <sheetPr>
    <pageSetUpPr fitToPage="1"/>
  </sheetPr>
  <dimension ref="A1:M47"/>
  <sheetViews>
    <sheetView workbookViewId="0">
      <pane ySplit="1" topLeftCell="A2" activePane="bottomLeft" state="frozen"/>
      <selection pane="bottomLeft" activeCell="M17" sqref="M17"/>
    </sheetView>
  </sheetViews>
  <sheetFormatPr defaultRowHeight="14.4" x14ac:dyDescent="0.3"/>
  <cols>
    <col min="1" max="1" width="3" style="1" bestFit="1" customWidth="1"/>
    <col min="2" max="2" width="17.44140625" bestFit="1" customWidth="1"/>
    <col min="3" max="3" width="3.44140625" bestFit="1" customWidth="1"/>
    <col min="4" max="4" width="17.6640625" style="22" bestFit="1" customWidth="1"/>
    <col min="11" max="11" width="23.109375" bestFit="1" customWidth="1"/>
    <col min="12" max="12" width="7" bestFit="1" customWidth="1"/>
    <col min="13" max="13" width="7.77734375" bestFit="1" customWidth="1"/>
  </cols>
  <sheetData>
    <row r="1" spans="1:13" x14ac:dyDescent="0.3">
      <c r="A1" s="34"/>
      <c r="E1" s="19" t="s">
        <v>0</v>
      </c>
      <c r="F1" s="19" t="s">
        <v>1</v>
      </c>
      <c r="G1" s="19" t="s">
        <v>2</v>
      </c>
      <c r="H1" s="19" t="s">
        <v>3</v>
      </c>
      <c r="I1" s="19" t="s">
        <v>4</v>
      </c>
    </row>
    <row r="2" spans="1:13" x14ac:dyDescent="0.3">
      <c r="A2" s="34">
        <v>64</v>
      </c>
      <c r="B2" s="17" t="s">
        <v>89</v>
      </c>
      <c r="C2" s="20" t="s">
        <v>88</v>
      </c>
      <c r="D2" s="22" t="s">
        <v>11</v>
      </c>
      <c r="E2" s="15">
        <v>11.65</v>
      </c>
      <c r="F2" s="15">
        <v>10.85</v>
      </c>
      <c r="G2" s="15">
        <v>9.8999999999999986</v>
      </c>
      <c r="H2" s="15">
        <v>10.75</v>
      </c>
      <c r="I2">
        <v>43.15</v>
      </c>
      <c r="K2" s="2" t="s">
        <v>9</v>
      </c>
      <c r="L2" s="3" t="s">
        <v>4</v>
      </c>
      <c r="M2" s="4" t="s">
        <v>8</v>
      </c>
    </row>
    <row r="3" spans="1:13" x14ac:dyDescent="0.3">
      <c r="A3" s="34">
        <v>65</v>
      </c>
      <c r="B3" s="17" t="s">
        <v>91</v>
      </c>
      <c r="C3" s="20" t="s">
        <v>88</v>
      </c>
      <c r="D3" s="22" t="s">
        <v>11</v>
      </c>
      <c r="E3" s="15">
        <v>11.05</v>
      </c>
      <c r="F3" s="15">
        <v>9.9</v>
      </c>
      <c r="G3" s="15">
        <v>9.85</v>
      </c>
      <c r="H3" s="15">
        <v>10.25</v>
      </c>
      <c r="I3">
        <v>41.050000000000004</v>
      </c>
      <c r="K3" t="s">
        <v>11</v>
      </c>
      <c r="L3">
        <v>171.95</v>
      </c>
      <c r="M3" s="6">
        <v>1</v>
      </c>
    </row>
    <row r="4" spans="1:13" x14ac:dyDescent="0.3">
      <c r="A4" s="34">
        <v>66</v>
      </c>
      <c r="B4" s="17" t="s">
        <v>92</v>
      </c>
      <c r="C4" s="20" t="s">
        <v>88</v>
      </c>
      <c r="D4" s="22" t="s">
        <v>11</v>
      </c>
      <c r="E4" s="15">
        <v>11</v>
      </c>
      <c r="F4" s="15">
        <v>9.0500000000000007</v>
      </c>
      <c r="G4" s="15">
        <v>9.4499999999999993</v>
      </c>
      <c r="H4" s="15">
        <v>10.6</v>
      </c>
      <c r="I4">
        <v>40.1</v>
      </c>
      <c r="K4" t="s">
        <v>7</v>
      </c>
      <c r="L4">
        <v>163.69999999999999</v>
      </c>
      <c r="M4" s="6">
        <v>2</v>
      </c>
    </row>
    <row r="5" spans="1:13" x14ac:dyDescent="0.3">
      <c r="A5" s="34">
        <v>67</v>
      </c>
      <c r="B5" s="17" t="s">
        <v>93</v>
      </c>
      <c r="C5" s="20" t="s">
        <v>88</v>
      </c>
      <c r="D5" s="22" t="s">
        <v>11</v>
      </c>
      <c r="E5" s="15">
        <v>11.5</v>
      </c>
      <c r="F5" s="15">
        <v>10.8</v>
      </c>
      <c r="G5" s="15">
        <v>10.4</v>
      </c>
      <c r="H5" s="15">
        <v>10.95</v>
      </c>
      <c r="I5">
        <v>43.650000000000006</v>
      </c>
      <c r="K5" t="s">
        <v>13</v>
      </c>
      <c r="L5">
        <v>163.25</v>
      </c>
      <c r="M5" s="6">
        <v>3</v>
      </c>
    </row>
    <row r="6" spans="1:13" x14ac:dyDescent="0.3">
      <c r="A6" s="34">
        <v>68</v>
      </c>
      <c r="B6" s="17" t="s">
        <v>94</v>
      </c>
      <c r="C6" s="20" t="s">
        <v>88</v>
      </c>
      <c r="D6" s="22" t="s">
        <v>11</v>
      </c>
      <c r="E6" s="15">
        <v>11.100000000000001</v>
      </c>
      <c r="F6" s="15">
        <v>10.6</v>
      </c>
      <c r="G6" s="15">
        <v>10.6</v>
      </c>
      <c r="H6" s="15">
        <v>10.65</v>
      </c>
      <c r="I6">
        <v>42.95</v>
      </c>
      <c r="K6" t="s">
        <v>53</v>
      </c>
      <c r="L6">
        <v>162.30000000000001</v>
      </c>
      <c r="M6" s="6">
        <v>4</v>
      </c>
    </row>
    <row r="7" spans="1:13" x14ac:dyDescent="0.3">
      <c r="A7" s="34">
        <v>69</v>
      </c>
      <c r="B7" s="17" t="s">
        <v>95</v>
      </c>
      <c r="C7" s="20" t="s">
        <v>88</v>
      </c>
      <c r="D7" s="22" t="s">
        <v>11</v>
      </c>
      <c r="E7" s="15">
        <v>11.200000000000001</v>
      </c>
      <c r="F7" s="15">
        <v>8.5500000000000007</v>
      </c>
      <c r="G7" s="15">
        <v>10.3</v>
      </c>
      <c r="H7" s="15">
        <v>10.8</v>
      </c>
      <c r="I7">
        <v>40.85</v>
      </c>
      <c r="K7" t="s">
        <v>41</v>
      </c>
      <c r="L7">
        <v>156.65</v>
      </c>
      <c r="M7" s="6">
        <v>5</v>
      </c>
    </row>
    <row r="8" spans="1:13" s="1" customFormat="1" x14ac:dyDescent="0.3">
      <c r="A8" s="34"/>
      <c r="B8" s="1" t="s">
        <v>5</v>
      </c>
      <c r="D8" s="25" t="s">
        <v>11</v>
      </c>
      <c r="E8" s="39">
        <v>45.45</v>
      </c>
      <c r="F8" s="39">
        <v>42.15</v>
      </c>
      <c r="G8" s="39">
        <v>41.2</v>
      </c>
      <c r="H8" s="39">
        <v>43.15</v>
      </c>
      <c r="I8" s="1">
        <v>171.95000000000002</v>
      </c>
      <c r="K8" t="s">
        <v>25</v>
      </c>
      <c r="L8">
        <v>155.69999999999999</v>
      </c>
      <c r="M8" s="6">
        <v>6</v>
      </c>
    </row>
    <row r="9" spans="1:13" x14ac:dyDescent="0.3">
      <c r="A9" s="34"/>
      <c r="B9" s="13"/>
      <c r="C9" s="13"/>
      <c r="D9" s="26"/>
      <c r="E9" s="13"/>
      <c r="F9" s="13"/>
      <c r="G9" s="13"/>
      <c r="H9" s="13"/>
      <c r="I9" s="13"/>
      <c r="M9" s="6"/>
    </row>
    <row r="10" spans="1:13" x14ac:dyDescent="0.3">
      <c r="A10" s="34">
        <v>70</v>
      </c>
      <c r="B10" t="s">
        <v>96</v>
      </c>
      <c r="C10" s="20" t="s">
        <v>88</v>
      </c>
      <c r="D10" s="22" t="s">
        <v>97</v>
      </c>
      <c r="E10" s="15">
        <v>11.100000000000001</v>
      </c>
      <c r="F10" s="15">
        <v>9.9</v>
      </c>
      <c r="G10" s="15">
        <v>8.85</v>
      </c>
      <c r="H10" s="15">
        <v>10.3</v>
      </c>
      <c r="I10">
        <v>40.150000000000006</v>
      </c>
    </row>
    <row r="11" spans="1:13" x14ac:dyDescent="0.3">
      <c r="A11" s="34">
        <v>71</v>
      </c>
      <c r="B11" t="s">
        <v>98</v>
      </c>
      <c r="C11" s="20" t="s">
        <v>88</v>
      </c>
      <c r="D11" s="22" t="s">
        <v>97</v>
      </c>
      <c r="E11" s="15">
        <v>10.9</v>
      </c>
      <c r="F11" s="15">
        <v>9.3500000000000014</v>
      </c>
      <c r="G11" s="15">
        <v>8.65</v>
      </c>
      <c r="H11" s="15">
        <v>8.5500000000000007</v>
      </c>
      <c r="I11">
        <v>37.450000000000003</v>
      </c>
    </row>
    <row r="12" spans="1:13" x14ac:dyDescent="0.3">
      <c r="A12" s="34">
        <v>72</v>
      </c>
      <c r="B12" t="s">
        <v>99</v>
      </c>
      <c r="C12" s="20" t="s">
        <v>88</v>
      </c>
      <c r="D12" s="22" t="s">
        <v>97</v>
      </c>
      <c r="E12" s="15">
        <v>10.9</v>
      </c>
      <c r="F12" s="15">
        <v>9.0500000000000007</v>
      </c>
      <c r="G12" s="15">
        <v>7.4499999999999993</v>
      </c>
      <c r="H12" s="15">
        <v>9.8000000000000007</v>
      </c>
      <c r="I12">
        <v>37.200000000000003</v>
      </c>
    </row>
    <row r="13" spans="1:13" x14ac:dyDescent="0.3">
      <c r="A13" s="34">
        <v>73</v>
      </c>
      <c r="B13" t="s">
        <v>100</v>
      </c>
      <c r="C13" s="20" t="s">
        <v>88</v>
      </c>
      <c r="D13" s="22" t="s">
        <v>97</v>
      </c>
      <c r="E13" s="15">
        <v>10.5</v>
      </c>
      <c r="F13" s="15">
        <v>6.9</v>
      </c>
      <c r="G13" s="15">
        <v>8.5500000000000007</v>
      </c>
      <c r="H13" s="15">
        <v>9.4</v>
      </c>
      <c r="I13">
        <v>35.35</v>
      </c>
    </row>
    <row r="14" spans="1:13" x14ac:dyDescent="0.3">
      <c r="A14" s="34">
        <v>74</v>
      </c>
      <c r="B14" t="s">
        <v>101</v>
      </c>
      <c r="C14" s="20" t="s">
        <v>88</v>
      </c>
      <c r="D14" s="22" t="s">
        <v>97</v>
      </c>
      <c r="E14" s="15">
        <v>10.5</v>
      </c>
      <c r="F14" s="15">
        <v>9.4500000000000011</v>
      </c>
      <c r="G14" s="15">
        <v>9.3000000000000007</v>
      </c>
      <c r="H14" s="15">
        <v>10.050000000000001</v>
      </c>
      <c r="I14">
        <v>39.300000000000004</v>
      </c>
    </row>
    <row r="15" spans="1:13" x14ac:dyDescent="0.3">
      <c r="A15" s="34">
        <v>75</v>
      </c>
      <c r="B15" t="s">
        <v>102</v>
      </c>
      <c r="C15" s="20" t="s">
        <v>88</v>
      </c>
      <c r="D15" s="22" t="s">
        <v>97</v>
      </c>
      <c r="E15" s="15">
        <v>10.25</v>
      </c>
      <c r="F15" s="15">
        <v>9.15</v>
      </c>
      <c r="G15" s="15">
        <v>9.0500000000000007</v>
      </c>
      <c r="H15" s="15">
        <v>9.4</v>
      </c>
      <c r="I15">
        <v>37.85</v>
      </c>
    </row>
    <row r="16" spans="1:13" s="1" customFormat="1" x14ac:dyDescent="0.3">
      <c r="A16" s="34"/>
      <c r="B16" s="1" t="s">
        <v>5</v>
      </c>
      <c r="C16"/>
      <c r="D16" s="25" t="s">
        <v>41</v>
      </c>
      <c r="E16" s="39">
        <v>43.4</v>
      </c>
      <c r="F16" s="39">
        <v>37.85</v>
      </c>
      <c r="G16" s="39">
        <v>35.85</v>
      </c>
      <c r="H16" s="39">
        <v>39.550000000000004</v>
      </c>
      <c r="I16" s="1">
        <v>156.65</v>
      </c>
    </row>
    <row r="17" spans="1:9" x14ac:dyDescent="0.3">
      <c r="A17" s="34"/>
      <c r="B17" s="13"/>
      <c r="C17" s="13"/>
      <c r="D17" s="26"/>
      <c r="E17" s="13"/>
      <c r="F17" s="13"/>
      <c r="G17" s="13"/>
      <c r="H17" s="13"/>
      <c r="I17" s="13"/>
    </row>
    <row r="18" spans="1:9" x14ac:dyDescent="0.3">
      <c r="A18" s="34">
        <v>76</v>
      </c>
      <c r="B18" t="s">
        <v>103</v>
      </c>
      <c r="C18" s="21" t="s">
        <v>88</v>
      </c>
      <c r="D18" s="22" t="s">
        <v>25</v>
      </c>
      <c r="E18" s="15">
        <v>10.700000000000001</v>
      </c>
      <c r="F18" s="15">
        <v>9.4</v>
      </c>
      <c r="G18" s="15">
        <v>8.6999999999999993</v>
      </c>
      <c r="H18" s="15">
        <v>10.35</v>
      </c>
      <c r="I18">
        <v>39.15</v>
      </c>
    </row>
    <row r="19" spans="1:9" x14ac:dyDescent="0.3">
      <c r="A19" s="34">
        <v>77</v>
      </c>
      <c r="B19" t="s">
        <v>104</v>
      </c>
      <c r="C19" s="21" t="s">
        <v>88</v>
      </c>
      <c r="D19" s="22" t="s">
        <v>25</v>
      </c>
      <c r="E19" s="15">
        <v>10.55</v>
      </c>
      <c r="F19" s="15">
        <v>8.3000000000000007</v>
      </c>
      <c r="G19" s="15">
        <v>9.75</v>
      </c>
      <c r="H19" s="15">
        <v>10.6</v>
      </c>
      <c r="I19">
        <v>39.200000000000003</v>
      </c>
    </row>
    <row r="20" spans="1:9" x14ac:dyDescent="0.3">
      <c r="A20" s="34">
        <v>78</v>
      </c>
      <c r="B20" t="s">
        <v>105</v>
      </c>
      <c r="C20" s="21" t="s">
        <v>88</v>
      </c>
      <c r="D20" s="22" t="s">
        <v>25</v>
      </c>
      <c r="E20" s="15">
        <v>10.8</v>
      </c>
      <c r="F20" s="15">
        <v>6.9500000000000011</v>
      </c>
      <c r="G20" s="15">
        <v>8.3000000000000007</v>
      </c>
      <c r="H20" s="15">
        <v>9.4499999999999993</v>
      </c>
      <c r="I20">
        <v>35.5</v>
      </c>
    </row>
    <row r="21" spans="1:9" x14ac:dyDescent="0.3">
      <c r="A21" s="34">
        <v>79</v>
      </c>
      <c r="B21" t="s">
        <v>106</v>
      </c>
      <c r="C21" s="21" t="s">
        <v>88</v>
      </c>
      <c r="D21" s="22" t="s">
        <v>25</v>
      </c>
      <c r="E21" s="15">
        <v>11.100000000000001</v>
      </c>
      <c r="F21" s="15">
        <v>9</v>
      </c>
      <c r="G21" s="15">
        <v>7.85</v>
      </c>
      <c r="H21" s="15">
        <v>9.85</v>
      </c>
      <c r="I21">
        <v>37.800000000000004</v>
      </c>
    </row>
    <row r="22" spans="1:9" x14ac:dyDescent="0.3">
      <c r="A22" s="34">
        <v>81</v>
      </c>
      <c r="B22" t="s">
        <v>107</v>
      </c>
      <c r="C22" s="21" t="s">
        <v>88</v>
      </c>
      <c r="D22" s="22" t="s">
        <v>25</v>
      </c>
      <c r="E22" s="15">
        <v>10.700000000000001</v>
      </c>
      <c r="F22" s="15">
        <v>9.1000000000000014</v>
      </c>
      <c r="G22" s="15">
        <v>9.15</v>
      </c>
      <c r="H22" s="15">
        <v>9.9</v>
      </c>
      <c r="I22">
        <v>38.85</v>
      </c>
    </row>
    <row r="23" spans="1:9" s="1" customFormat="1" x14ac:dyDescent="0.3">
      <c r="A23" s="34"/>
      <c r="B23" s="1" t="s">
        <v>5</v>
      </c>
      <c r="D23" s="25" t="s">
        <v>25</v>
      </c>
      <c r="E23" s="39">
        <v>43.300000000000004</v>
      </c>
      <c r="F23" s="39">
        <v>35.799999999999997</v>
      </c>
      <c r="G23" s="39">
        <v>35.9</v>
      </c>
      <c r="H23" s="39">
        <v>40.700000000000003</v>
      </c>
      <c r="I23" s="1">
        <v>155.69999999999999</v>
      </c>
    </row>
    <row r="24" spans="1:9" x14ac:dyDescent="0.3">
      <c r="A24" s="34"/>
      <c r="B24" s="13"/>
      <c r="C24" s="13"/>
      <c r="D24" s="26"/>
      <c r="E24" s="13"/>
      <c r="F24" s="13"/>
      <c r="G24" s="13"/>
      <c r="H24" s="13"/>
      <c r="I24" s="13"/>
    </row>
    <row r="25" spans="1:9" x14ac:dyDescent="0.3">
      <c r="A25" s="34">
        <v>82</v>
      </c>
      <c r="B25" s="18" t="s">
        <v>108</v>
      </c>
      <c r="C25" s="23" t="s">
        <v>88</v>
      </c>
      <c r="D25" s="22" t="s">
        <v>7</v>
      </c>
      <c r="E25" s="15">
        <v>10.8</v>
      </c>
      <c r="F25" s="15">
        <v>9.4500000000000011</v>
      </c>
      <c r="G25" s="15">
        <v>9.5500000000000007</v>
      </c>
      <c r="H25" s="15">
        <v>9.5</v>
      </c>
      <c r="I25">
        <v>39.299999999999997</v>
      </c>
    </row>
    <row r="26" spans="1:9" x14ac:dyDescent="0.3">
      <c r="A26" s="34">
        <v>83</v>
      </c>
      <c r="B26" s="18" t="s">
        <v>109</v>
      </c>
      <c r="C26" s="23" t="s">
        <v>88</v>
      </c>
      <c r="D26" s="22" t="s">
        <v>7</v>
      </c>
      <c r="E26" s="15">
        <v>11.5</v>
      </c>
      <c r="F26" s="15">
        <v>9.6999999999999993</v>
      </c>
      <c r="G26" s="15">
        <v>9.4499999999999993</v>
      </c>
      <c r="H26" s="15">
        <v>10.25</v>
      </c>
      <c r="I26">
        <v>40.9</v>
      </c>
    </row>
    <row r="27" spans="1:9" x14ac:dyDescent="0.3">
      <c r="A27" s="34">
        <v>84</v>
      </c>
      <c r="B27" s="18" t="s">
        <v>110</v>
      </c>
      <c r="C27" s="23" t="s">
        <v>88</v>
      </c>
      <c r="D27" s="22" t="s">
        <v>7</v>
      </c>
      <c r="E27" s="15">
        <v>11.100000000000001</v>
      </c>
      <c r="F27" s="15">
        <v>9.6999999999999993</v>
      </c>
      <c r="G27" s="15">
        <v>8.6</v>
      </c>
      <c r="H27" s="15">
        <v>10.45</v>
      </c>
      <c r="I27">
        <v>39.849999999999994</v>
      </c>
    </row>
    <row r="28" spans="1:9" x14ac:dyDescent="0.3">
      <c r="A28" s="34">
        <v>85</v>
      </c>
      <c r="B28" s="18" t="s">
        <v>111</v>
      </c>
      <c r="C28" s="24" t="s">
        <v>88</v>
      </c>
      <c r="D28" s="22" t="s">
        <v>7</v>
      </c>
      <c r="E28" s="15">
        <v>11</v>
      </c>
      <c r="F28" s="15">
        <v>10.200000000000001</v>
      </c>
      <c r="G28" s="15">
        <v>8.75</v>
      </c>
      <c r="H28" s="15">
        <v>10.6</v>
      </c>
      <c r="I28">
        <v>40.550000000000004</v>
      </c>
    </row>
    <row r="29" spans="1:9" x14ac:dyDescent="0.3">
      <c r="A29" s="34">
        <v>86</v>
      </c>
      <c r="B29" s="18" t="s">
        <v>112</v>
      </c>
      <c r="C29" s="23" t="s">
        <v>88</v>
      </c>
      <c r="D29" s="22" t="s">
        <v>7</v>
      </c>
      <c r="E29" s="15">
        <v>10.950000000000001</v>
      </c>
      <c r="F29" s="15">
        <v>9.5</v>
      </c>
      <c r="G29" s="15">
        <v>9</v>
      </c>
      <c r="H29" s="15">
        <v>10.1</v>
      </c>
      <c r="I29">
        <v>39.550000000000004</v>
      </c>
    </row>
    <row r="30" spans="1:9" x14ac:dyDescent="0.3">
      <c r="A30" s="34">
        <v>87</v>
      </c>
      <c r="B30" s="18" t="s">
        <v>113</v>
      </c>
      <c r="C30" s="23" t="s">
        <v>88</v>
      </c>
      <c r="D30" s="22" t="s">
        <v>7</v>
      </c>
      <c r="E30" s="15">
        <v>11</v>
      </c>
      <c r="F30" s="15">
        <v>10.25</v>
      </c>
      <c r="G30" s="15">
        <v>9.35</v>
      </c>
      <c r="H30" s="15">
        <v>10.6</v>
      </c>
      <c r="I30">
        <v>41.2</v>
      </c>
    </row>
    <row r="31" spans="1:9" s="1" customFormat="1" x14ac:dyDescent="0.3">
      <c r="A31" s="34"/>
      <c r="B31" s="1" t="s">
        <v>5</v>
      </c>
      <c r="D31" s="25" t="s">
        <v>7</v>
      </c>
      <c r="E31" s="39">
        <v>44.6</v>
      </c>
      <c r="F31" s="39">
        <v>39.85</v>
      </c>
      <c r="G31" s="39">
        <v>37.35</v>
      </c>
      <c r="H31" s="39">
        <v>41.9</v>
      </c>
      <c r="I31" s="1">
        <v>163.70000000000002</v>
      </c>
    </row>
    <row r="32" spans="1:9" x14ac:dyDescent="0.3">
      <c r="A32" s="34"/>
      <c r="B32" s="13"/>
      <c r="C32" s="13"/>
      <c r="D32" s="26"/>
      <c r="E32" s="13"/>
      <c r="F32" s="13"/>
      <c r="G32" s="13"/>
      <c r="H32" s="13"/>
      <c r="I32" s="13"/>
    </row>
    <row r="33" spans="1:9" x14ac:dyDescent="0.3">
      <c r="A33" s="34">
        <v>88</v>
      </c>
      <c r="B33" s="18" t="s">
        <v>114</v>
      </c>
      <c r="C33" s="21" t="s">
        <v>88</v>
      </c>
      <c r="D33" s="22" t="s">
        <v>53</v>
      </c>
      <c r="E33" s="15">
        <v>10.9</v>
      </c>
      <c r="F33" s="15">
        <v>10.199999999999999</v>
      </c>
      <c r="G33" s="15">
        <v>9.5</v>
      </c>
      <c r="H33" s="15">
        <v>9.4499999999999993</v>
      </c>
      <c r="I33">
        <v>40.049999999999997</v>
      </c>
    </row>
    <row r="34" spans="1:9" x14ac:dyDescent="0.3">
      <c r="A34" s="34">
        <v>89</v>
      </c>
      <c r="B34" s="18" t="s">
        <v>115</v>
      </c>
      <c r="C34" s="21" t="s">
        <v>88</v>
      </c>
      <c r="D34" s="22" t="s">
        <v>53</v>
      </c>
      <c r="E34" s="15">
        <v>10.5</v>
      </c>
      <c r="F34" s="15">
        <v>9.5</v>
      </c>
      <c r="G34" s="15">
        <v>7.5</v>
      </c>
      <c r="H34" s="15">
        <v>9.9</v>
      </c>
      <c r="I34">
        <v>37.4</v>
      </c>
    </row>
    <row r="35" spans="1:9" x14ac:dyDescent="0.3">
      <c r="A35" s="34">
        <v>90</v>
      </c>
      <c r="B35" s="18" t="s">
        <v>116</v>
      </c>
      <c r="C35" s="21" t="s">
        <v>88</v>
      </c>
      <c r="D35" s="22" t="s">
        <v>53</v>
      </c>
      <c r="E35" s="15">
        <v>11.4</v>
      </c>
      <c r="F35" s="15">
        <v>10.3</v>
      </c>
      <c r="G35" s="15">
        <v>9.65</v>
      </c>
      <c r="H35" s="15">
        <v>10.15</v>
      </c>
      <c r="I35">
        <v>41.5</v>
      </c>
    </row>
    <row r="36" spans="1:9" x14ac:dyDescent="0.3">
      <c r="A36" s="34">
        <v>91</v>
      </c>
      <c r="B36" s="18" t="s">
        <v>117</v>
      </c>
      <c r="C36" s="21" t="s">
        <v>88</v>
      </c>
      <c r="D36" s="22" t="s">
        <v>53</v>
      </c>
      <c r="E36" s="15">
        <v>11.05</v>
      </c>
      <c r="F36" s="15">
        <v>9.3000000000000007</v>
      </c>
      <c r="G36" s="15">
        <v>10</v>
      </c>
      <c r="H36" s="15">
        <v>10.5</v>
      </c>
      <c r="I36">
        <v>40.85</v>
      </c>
    </row>
    <row r="37" spans="1:9" x14ac:dyDescent="0.3">
      <c r="A37" s="34">
        <v>92</v>
      </c>
      <c r="B37" s="18" t="s">
        <v>118</v>
      </c>
      <c r="C37" s="21" t="s">
        <v>88</v>
      </c>
      <c r="D37" s="22" t="s">
        <v>53</v>
      </c>
      <c r="E37" s="15">
        <v>10.65</v>
      </c>
      <c r="F37" s="15">
        <v>6.9499999999999993</v>
      </c>
      <c r="G37" s="15">
        <v>9.85</v>
      </c>
      <c r="H37" s="15">
        <v>9.0500000000000007</v>
      </c>
      <c r="I37">
        <v>36.5</v>
      </c>
    </row>
    <row r="38" spans="1:9" s="1" customFormat="1" x14ac:dyDescent="0.3">
      <c r="A38" s="34"/>
      <c r="B38" s="1" t="s">
        <v>5</v>
      </c>
      <c r="D38" s="25" t="s">
        <v>53</v>
      </c>
      <c r="E38" s="39">
        <v>44</v>
      </c>
      <c r="F38" s="39">
        <v>39.299999999999997</v>
      </c>
      <c r="G38" s="39">
        <v>39</v>
      </c>
      <c r="H38" s="39">
        <v>40</v>
      </c>
      <c r="I38" s="1">
        <v>162.30000000000001</v>
      </c>
    </row>
    <row r="39" spans="1:9" x14ac:dyDescent="0.3">
      <c r="A39" s="34"/>
      <c r="B39" s="13"/>
      <c r="C39" s="13"/>
      <c r="D39" s="26"/>
      <c r="E39" s="13"/>
      <c r="F39" s="13"/>
      <c r="G39" s="13"/>
      <c r="H39" s="13"/>
      <c r="I39" s="13"/>
    </row>
    <row r="40" spans="1:9" x14ac:dyDescent="0.3">
      <c r="A40" s="34">
        <v>93</v>
      </c>
      <c r="B40" s="18" t="s">
        <v>119</v>
      </c>
      <c r="C40" s="21" t="s">
        <v>88</v>
      </c>
      <c r="D40" s="22" t="s">
        <v>13</v>
      </c>
      <c r="E40" s="15">
        <v>11.450000000000001</v>
      </c>
      <c r="F40" s="15">
        <v>10.6</v>
      </c>
      <c r="G40" s="15">
        <v>9.5</v>
      </c>
      <c r="H40" s="15">
        <v>10.5</v>
      </c>
      <c r="I40">
        <v>42.05</v>
      </c>
    </row>
    <row r="41" spans="1:9" x14ac:dyDescent="0.3">
      <c r="A41" s="34">
        <v>94</v>
      </c>
      <c r="B41" s="18" t="s">
        <v>120</v>
      </c>
      <c r="C41" s="21" t="s">
        <v>88</v>
      </c>
      <c r="D41" s="22" t="s">
        <v>13</v>
      </c>
      <c r="E41" s="15">
        <v>11.350000000000001</v>
      </c>
      <c r="F41" s="15">
        <v>9.9</v>
      </c>
      <c r="G41" s="15">
        <v>9.5</v>
      </c>
      <c r="H41" s="15">
        <v>9.85</v>
      </c>
      <c r="I41">
        <v>40.6</v>
      </c>
    </row>
    <row r="42" spans="1:9" x14ac:dyDescent="0.3">
      <c r="A42" s="34">
        <v>95</v>
      </c>
      <c r="B42" s="18" t="s">
        <v>121</v>
      </c>
      <c r="C42" s="21" t="s">
        <v>88</v>
      </c>
      <c r="D42" s="22" t="s">
        <v>13</v>
      </c>
      <c r="E42" s="15">
        <v>10.950000000000001</v>
      </c>
      <c r="F42" s="15">
        <v>9.65</v>
      </c>
      <c r="G42" s="15">
        <v>9.9</v>
      </c>
      <c r="H42" s="15">
        <v>9.6999999999999993</v>
      </c>
      <c r="I42">
        <v>40.200000000000003</v>
      </c>
    </row>
    <row r="43" spans="1:9" x14ac:dyDescent="0.3">
      <c r="A43" s="34">
        <v>96</v>
      </c>
      <c r="B43" s="18" t="s">
        <v>122</v>
      </c>
      <c r="C43" s="21" t="s">
        <v>88</v>
      </c>
      <c r="D43" s="22" t="s">
        <v>13</v>
      </c>
      <c r="E43" s="15">
        <v>11.100000000000001</v>
      </c>
      <c r="F43" s="15">
        <v>9.5</v>
      </c>
      <c r="G43" s="15">
        <v>8.65</v>
      </c>
      <c r="H43" s="15">
        <v>10</v>
      </c>
      <c r="I43">
        <v>39.25</v>
      </c>
    </row>
    <row r="44" spans="1:9" x14ac:dyDescent="0.3">
      <c r="A44" s="34">
        <v>97</v>
      </c>
      <c r="B44" s="18" t="s">
        <v>123</v>
      </c>
      <c r="C44" s="21" t="s">
        <v>88</v>
      </c>
      <c r="D44" s="22" t="s">
        <v>13</v>
      </c>
      <c r="E44" s="15">
        <v>10.850000000000001</v>
      </c>
      <c r="F44" s="15">
        <v>9.85</v>
      </c>
      <c r="G44" s="15">
        <v>9.0500000000000007</v>
      </c>
      <c r="H44" s="15">
        <v>10.1</v>
      </c>
      <c r="I44">
        <v>39.85</v>
      </c>
    </row>
    <row r="45" spans="1:9" x14ac:dyDescent="0.3">
      <c r="A45" s="34">
        <v>98</v>
      </c>
      <c r="B45" s="18" t="s">
        <v>124</v>
      </c>
      <c r="C45" s="21" t="s">
        <v>88</v>
      </c>
      <c r="D45" s="22" t="s">
        <v>13</v>
      </c>
      <c r="E45" s="15">
        <v>10.850000000000001</v>
      </c>
      <c r="F45" s="15">
        <v>9.4499999999999993</v>
      </c>
      <c r="G45" s="15">
        <v>9.0500000000000007</v>
      </c>
      <c r="H45" s="15">
        <v>9.6999999999999993</v>
      </c>
      <c r="I45">
        <v>39.049999999999997</v>
      </c>
    </row>
    <row r="46" spans="1:9" s="1" customFormat="1" x14ac:dyDescent="0.3">
      <c r="A46" s="34"/>
      <c r="B46" s="1" t="s">
        <v>5</v>
      </c>
      <c r="D46" s="25" t="s">
        <v>13</v>
      </c>
      <c r="E46" s="39">
        <v>44.850000000000009</v>
      </c>
      <c r="F46" s="39">
        <v>40</v>
      </c>
      <c r="G46" s="39">
        <v>37.950000000000003</v>
      </c>
      <c r="H46" s="39">
        <v>40.450000000000003</v>
      </c>
      <c r="I46" s="1">
        <v>163.25</v>
      </c>
    </row>
    <row r="47" spans="1:9" x14ac:dyDescent="0.3">
      <c r="A47" s="34"/>
      <c r="B47" s="13"/>
      <c r="C47" s="13"/>
      <c r="D47" s="26"/>
      <c r="E47" s="13"/>
      <c r="F47" s="13"/>
      <c r="G47" s="13"/>
      <c r="H47" s="13"/>
      <c r="I47" s="13"/>
    </row>
  </sheetData>
  <sortState xmlns:xlrd2="http://schemas.microsoft.com/office/spreadsheetml/2017/richdata2" ref="K3:M8">
    <sortCondition ref="M3:M8"/>
  </sortState>
  <conditionalFormatting sqref="M3:M9">
    <cfRule type="containsText" dxfId="31" priority="25" operator="containsText" text="3">
      <formula>NOT(ISERROR(SEARCH("3",M3)))</formula>
    </cfRule>
    <cfRule type="containsText" dxfId="30" priority="26" operator="containsText" text="2">
      <formula>NOT(ISERROR(SEARCH("2",M3)))</formula>
    </cfRule>
    <cfRule type="containsText" dxfId="29" priority="27" operator="containsText" text="1">
      <formula>NOT(ISERROR(SEARCH("1",M3)))</formula>
    </cfRule>
  </conditionalFormatting>
  <pageMargins left="0.25" right="0.25" top="0.75" bottom="0.75" header="0.3" footer="0.3"/>
  <pageSetup paperSize="9" scale="80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7959-ECF4-4EAF-B5FB-A40503D606CA}">
  <dimension ref="A1:M37"/>
  <sheetViews>
    <sheetView tabSelected="1" workbookViewId="0">
      <pane ySplit="1" topLeftCell="A2" activePane="bottomLeft" state="frozen"/>
      <selection pane="bottomLeft" activeCell="M12" sqref="M12"/>
    </sheetView>
  </sheetViews>
  <sheetFormatPr defaultRowHeight="14.4" x14ac:dyDescent="0.3"/>
  <cols>
    <col min="1" max="1" width="4" style="1" bestFit="1" customWidth="1"/>
    <col min="2" max="2" width="22.77734375" bestFit="1" customWidth="1"/>
    <col min="3" max="3" width="6.6640625" bestFit="1" customWidth="1"/>
    <col min="4" max="4" width="16.33203125" style="21" bestFit="1" customWidth="1"/>
    <col min="11" max="11" width="23.109375" bestFit="1" customWidth="1"/>
    <col min="12" max="12" width="7" bestFit="1" customWidth="1"/>
    <col min="13" max="13" width="7.77734375" bestFit="1" customWidth="1"/>
  </cols>
  <sheetData>
    <row r="1" spans="1:13" x14ac:dyDescent="0.3">
      <c r="A1" s="34"/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</row>
    <row r="2" spans="1:13" x14ac:dyDescent="0.3">
      <c r="A2" s="34">
        <v>99</v>
      </c>
      <c r="B2" t="s">
        <v>20</v>
      </c>
      <c r="C2" t="s">
        <v>14</v>
      </c>
      <c r="D2" s="21" t="s">
        <v>25</v>
      </c>
      <c r="E2" s="15">
        <v>11.05</v>
      </c>
      <c r="F2">
        <v>10</v>
      </c>
      <c r="G2">
        <v>9.6999999999999993</v>
      </c>
      <c r="H2">
        <v>10.45</v>
      </c>
      <c r="I2">
        <v>41.2</v>
      </c>
      <c r="K2" s="2" t="s">
        <v>23</v>
      </c>
      <c r="L2" s="3" t="s">
        <v>4</v>
      </c>
      <c r="M2" s="4" t="s">
        <v>8</v>
      </c>
    </row>
    <row r="3" spans="1:13" x14ac:dyDescent="0.3">
      <c r="A3" s="34">
        <v>100</v>
      </c>
      <c r="B3" t="s">
        <v>21</v>
      </c>
      <c r="C3" t="s">
        <v>14</v>
      </c>
      <c r="D3" s="21" t="s">
        <v>25</v>
      </c>
      <c r="E3">
        <v>11.7</v>
      </c>
      <c r="F3">
        <v>10.55</v>
      </c>
      <c r="G3">
        <v>10.3</v>
      </c>
      <c r="H3">
        <v>11.2</v>
      </c>
      <c r="I3">
        <v>43.75</v>
      </c>
      <c r="K3" t="s">
        <v>25</v>
      </c>
      <c r="L3">
        <v>174.05</v>
      </c>
      <c r="M3" s="6">
        <v>1</v>
      </c>
    </row>
    <row r="4" spans="1:13" x14ac:dyDescent="0.3">
      <c r="A4" s="34">
        <v>101</v>
      </c>
      <c r="B4" t="s">
        <v>125</v>
      </c>
      <c r="C4" t="s">
        <v>14</v>
      </c>
      <c r="D4" s="21" t="s">
        <v>25</v>
      </c>
      <c r="E4">
        <v>10.85</v>
      </c>
      <c r="F4">
        <v>11.45</v>
      </c>
      <c r="G4">
        <v>10.5</v>
      </c>
      <c r="H4">
        <v>10.45</v>
      </c>
      <c r="I4">
        <v>43.25</v>
      </c>
      <c r="K4" t="s">
        <v>13</v>
      </c>
      <c r="L4">
        <v>171.1</v>
      </c>
      <c r="M4" s="6">
        <v>2</v>
      </c>
    </row>
    <row r="5" spans="1:13" x14ac:dyDescent="0.3">
      <c r="A5" s="34">
        <v>102</v>
      </c>
      <c r="B5" t="s">
        <v>126</v>
      </c>
      <c r="C5" t="s">
        <v>14</v>
      </c>
      <c r="D5" s="21" t="s">
        <v>25</v>
      </c>
      <c r="E5">
        <v>10.15</v>
      </c>
      <c r="F5">
        <v>10.15</v>
      </c>
      <c r="G5">
        <v>9.1999999999999993</v>
      </c>
      <c r="H5">
        <v>10.6</v>
      </c>
      <c r="I5">
        <v>40.1</v>
      </c>
      <c r="K5" t="s">
        <v>7</v>
      </c>
      <c r="L5">
        <v>168.95</v>
      </c>
      <c r="M5" s="6">
        <v>3</v>
      </c>
    </row>
    <row r="6" spans="1:13" x14ac:dyDescent="0.3">
      <c r="A6" s="34">
        <v>103</v>
      </c>
      <c r="B6" t="s">
        <v>127</v>
      </c>
      <c r="C6" t="s">
        <v>14</v>
      </c>
      <c r="D6" s="21" t="s">
        <v>25</v>
      </c>
      <c r="E6">
        <v>11.7</v>
      </c>
      <c r="F6">
        <v>11.25</v>
      </c>
      <c r="G6">
        <v>10.4</v>
      </c>
      <c r="H6">
        <v>10.45</v>
      </c>
      <c r="I6">
        <v>43.8</v>
      </c>
      <c r="M6" s="6"/>
    </row>
    <row r="7" spans="1:13" x14ac:dyDescent="0.3">
      <c r="A7" s="34">
        <v>104</v>
      </c>
      <c r="B7" t="s">
        <v>128</v>
      </c>
      <c r="C7" t="s">
        <v>14</v>
      </c>
      <c r="D7" s="21" t="s">
        <v>25</v>
      </c>
      <c r="E7">
        <v>11</v>
      </c>
      <c r="F7">
        <v>10.45</v>
      </c>
      <c r="G7">
        <v>9.8000000000000007</v>
      </c>
      <c r="H7">
        <v>11.65</v>
      </c>
      <c r="I7">
        <v>42.9</v>
      </c>
      <c r="M7" s="6"/>
    </row>
    <row r="8" spans="1:13" s="1" customFormat="1" x14ac:dyDescent="0.3">
      <c r="A8" s="34"/>
      <c r="B8" s="1" t="s">
        <v>5</v>
      </c>
      <c r="D8" s="16" t="s">
        <v>25</v>
      </c>
      <c r="E8" s="1">
        <v>45.45</v>
      </c>
      <c r="F8" s="1">
        <v>43.7</v>
      </c>
      <c r="G8" s="1">
        <v>41</v>
      </c>
      <c r="H8" s="1">
        <v>43.900000000000006</v>
      </c>
      <c r="I8" s="1">
        <v>174.05</v>
      </c>
      <c r="K8"/>
      <c r="L8"/>
      <c r="M8" s="6"/>
    </row>
    <row r="9" spans="1:13" x14ac:dyDescent="0.3">
      <c r="A9" s="34"/>
      <c r="B9" s="13"/>
      <c r="C9" s="13"/>
      <c r="D9" s="29"/>
      <c r="E9" s="13"/>
      <c r="F9" s="13"/>
      <c r="G9" s="13"/>
      <c r="H9" s="13"/>
      <c r="I9" s="13"/>
      <c r="K9" s="2" t="s">
        <v>140</v>
      </c>
      <c r="L9" s="3" t="s">
        <v>4</v>
      </c>
      <c r="M9" s="4" t="s">
        <v>8</v>
      </c>
    </row>
    <row r="10" spans="1:13" x14ac:dyDescent="0.3">
      <c r="A10" s="34">
        <v>105</v>
      </c>
      <c r="B10" s="18" t="s">
        <v>16</v>
      </c>
      <c r="C10" s="18" t="s">
        <v>14</v>
      </c>
      <c r="D10" s="27" t="s">
        <v>7</v>
      </c>
      <c r="E10">
        <v>10.95</v>
      </c>
      <c r="F10">
        <v>9.0500000000000007</v>
      </c>
      <c r="G10">
        <v>10.15</v>
      </c>
      <c r="H10">
        <v>9.4499999999999993</v>
      </c>
      <c r="I10">
        <v>39.599999999999994</v>
      </c>
      <c r="K10" t="s">
        <v>90</v>
      </c>
      <c r="L10">
        <v>170.2</v>
      </c>
      <c r="M10" s="6">
        <v>1</v>
      </c>
    </row>
    <row r="11" spans="1:13" x14ac:dyDescent="0.3">
      <c r="A11" s="34">
        <v>106</v>
      </c>
      <c r="B11" s="18" t="s">
        <v>129</v>
      </c>
      <c r="C11" s="18" t="s">
        <v>14</v>
      </c>
      <c r="D11" s="27" t="s">
        <v>7</v>
      </c>
      <c r="E11">
        <v>11.05</v>
      </c>
      <c r="F11">
        <v>10.15</v>
      </c>
      <c r="G11">
        <v>9.1999999999999993</v>
      </c>
      <c r="H11">
        <v>9.9499999999999993</v>
      </c>
      <c r="I11">
        <v>40.35</v>
      </c>
      <c r="K11" t="s">
        <v>25</v>
      </c>
      <c r="L11">
        <v>155.80000000000001</v>
      </c>
      <c r="M11" s="6">
        <v>2</v>
      </c>
    </row>
    <row r="12" spans="1:13" x14ac:dyDescent="0.3">
      <c r="A12" s="34">
        <v>107</v>
      </c>
      <c r="B12" s="18" t="s">
        <v>17</v>
      </c>
      <c r="C12" s="18" t="s">
        <v>14</v>
      </c>
      <c r="D12" s="27" t="s">
        <v>7</v>
      </c>
      <c r="E12">
        <v>11.05</v>
      </c>
      <c r="F12">
        <v>10.3</v>
      </c>
      <c r="G12">
        <v>10.3</v>
      </c>
      <c r="H12">
        <v>6.9</v>
      </c>
    </row>
    <row r="13" spans="1:13" x14ac:dyDescent="0.3">
      <c r="A13" s="34">
        <v>108</v>
      </c>
      <c r="B13" s="18" t="s">
        <v>15</v>
      </c>
      <c r="C13" s="18" t="s">
        <v>14</v>
      </c>
      <c r="D13" s="27" t="s">
        <v>7</v>
      </c>
      <c r="E13">
        <v>11.15</v>
      </c>
      <c r="F13">
        <v>10.199999999999999</v>
      </c>
      <c r="G13">
        <v>9.9499999999999993</v>
      </c>
      <c r="H13">
        <v>9.8000000000000007</v>
      </c>
      <c r="I13">
        <v>41.1</v>
      </c>
    </row>
    <row r="14" spans="1:13" x14ac:dyDescent="0.3">
      <c r="A14" s="34">
        <v>109</v>
      </c>
      <c r="B14" s="18" t="s">
        <v>18</v>
      </c>
      <c r="C14" s="18" t="s">
        <v>14</v>
      </c>
      <c r="D14" s="27" t="s">
        <v>7</v>
      </c>
      <c r="E14">
        <v>11.3</v>
      </c>
      <c r="F14">
        <v>9.75</v>
      </c>
      <c r="G14">
        <v>10.4</v>
      </c>
      <c r="H14">
        <v>11.4</v>
      </c>
      <c r="I14">
        <v>42.85</v>
      </c>
    </row>
    <row r="15" spans="1:13" x14ac:dyDescent="0.3">
      <c r="A15" s="34">
        <v>110</v>
      </c>
      <c r="B15" s="18" t="s">
        <v>130</v>
      </c>
      <c r="C15" s="18" t="s">
        <v>14</v>
      </c>
      <c r="D15" s="27" t="s">
        <v>7</v>
      </c>
      <c r="E15">
        <v>11.1</v>
      </c>
      <c r="F15">
        <v>10.85</v>
      </c>
      <c r="G15">
        <v>9.9</v>
      </c>
      <c r="H15">
        <v>10.9</v>
      </c>
      <c r="I15">
        <v>42.75</v>
      </c>
    </row>
    <row r="16" spans="1:13" s="1" customFormat="1" x14ac:dyDescent="0.3">
      <c r="A16" s="34"/>
      <c r="B16" s="1" t="s">
        <v>5</v>
      </c>
      <c r="C16"/>
      <c r="D16" s="16" t="s">
        <v>7</v>
      </c>
      <c r="E16" s="1">
        <v>44.600000000000009</v>
      </c>
      <c r="F16" s="1">
        <v>41.5</v>
      </c>
      <c r="G16" s="1">
        <v>40.799999999999997</v>
      </c>
      <c r="H16" s="1">
        <v>42.05</v>
      </c>
      <c r="I16" s="1">
        <v>168.95</v>
      </c>
    </row>
    <row r="17" spans="1:13" x14ac:dyDescent="0.3">
      <c r="A17" s="34"/>
      <c r="B17" s="13"/>
      <c r="C17" s="13"/>
      <c r="D17" s="29"/>
      <c r="E17" s="13"/>
      <c r="F17" s="13"/>
      <c r="G17" s="13"/>
      <c r="H17" s="13"/>
      <c r="I17" s="13"/>
    </row>
    <row r="18" spans="1:13" x14ac:dyDescent="0.3">
      <c r="A18" s="34">
        <v>111</v>
      </c>
      <c r="B18" s="18" t="s">
        <v>6</v>
      </c>
      <c r="C18" s="18" t="s">
        <v>14</v>
      </c>
      <c r="D18" s="21" t="s">
        <v>13</v>
      </c>
      <c r="E18">
        <v>11.45</v>
      </c>
      <c r="F18">
        <v>11.8</v>
      </c>
      <c r="G18">
        <v>10.050000000000001</v>
      </c>
      <c r="H18">
        <v>12.45</v>
      </c>
      <c r="I18">
        <v>45.75</v>
      </c>
    </row>
    <row r="19" spans="1:13" x14ac:dyDescent="0.3">
      <c r="A19" s="34">
        <v>112</v>
      </c>
      <c r="B19" s="18" t="s">
        <v>131</v>
      </c>
      <c r="C19" s="18" t="s">
        <v>14</v>
      </c>
      <c r="D19" s="21" t="s">
        <v>13</v>
      </c>
      <c r="E19">
        <v>11.65</v>
      </c>
      <c r="F19">
        <v>10.25</v>
      </c>
      <c r="G19">
        <v>10.1</v>
      </c>
      <c r="H19">
        <v>10.6</v>
      </c>
      <c r="I19">
        <v>42.6</v>
      </c>
    </row>
    <row r="20" spans="1:13" x14ac:dyDescent="0.3">
      <c r="A20" s="34">
        <v>113</v>
      </c>
      <c r="B20" s="18" t="s">
        <v>132</v>
      </c>
      <c r="C20" s="18" t="s">
        <v>14</v>
      </c>
      <c r="D20" s="21" t="s">
        <v>13</v>
      </c>
      <c r="E20">
        <v>10.95</v>
      </c>
      <c r="F20">
        <v>10.4</v>
      </c>
      <c r="G20">
        <v>9.0500000000000007</v>
      </c>
      <c r="H20">
        <v>11.15</v>
      </c>
      <c r="I20">
        <v>41.550000000000004</v>
      </c>
    </row>
    <row r="21" spans="1:13" x14ac:dyDescent="0.3">
      <c r="A21" s="34">
        <v>114</v>
      </c>
      <c r="B21" s="18" t="s">
        <v>133</v>
      </c>
      <c r="C21" s="18" t="s">
        <v>14</v>
      </c>
      <c r="D21" s="21" t="s">
        <v>13</v>
      </c>
      <c r="E21">
        <v>11.05</v>
      </c>
      <c r="F21">
        <v>10</v>
      </c>
      <c r="G21">
        <v>0</v>
      </c>
      <c r="H21">
        <v>9.1</v>
      </c>
      <c r="I21">
        <v>30.15</v>
      </c>
    </row>
    <row r="22" spans="1:13" x14ac:dyDescent="0.3">
      <c r="A22" s="34">
        <v>115</v>
      </c>
      <c r="B22" s="18" t="s">
        <v>134</v>
      </c>
      <c r="C22" s="18" t="s">
        <v>14</v>
      </c>
      <c r="D22" s="21" t="s">
        <v>13</v>
      </c>
      <c r="E22">
        <v>11.25</v>
      </c>
      <c r="F22">
        <v>10.199999999999999</v>
      </c>
      <c r="G22">
        <v>9.4</v>
      </c>
      <c r="H22">
        <v>10.25</v>
      </c>
      <c r="I22">
        <v>41.1</v>
      </c>
    </row>
    <row r="23" spans="1:13" x14ac:dyDescent="0.3">
      <c r="A23" s="34">
        <v>116</v>
      </c>
      <c r="B23" s="18" t="s">
        <v>135</v>
      </c>
      <c r="C23" s="18" t="s">
        <v>14</v>
      </c>
      <c r="D23" s="21" t="s">
        <v>13</v>
      </c>
      <c r="E23">
        <v>10.9</v>
      </c>
      <c r="F23">
        <v>10.199999999999999</v>
      </c>
      <c r="G23">
        <v>8.6999999999999993</v>
      </c>
      <c r="H23">
        <v>0</v>
      </c>
      <c r="I23">
        <v>29.8</v>
      </c>
    </row>
    <row r="24" spans="1:13" s="1" customFormat="1" x14ac:dyDescent="0.3">
      <c r="A24" s="34"/>
      <c r="B24" s="1" t="s">
        <v>5</v>
      </c>
      <c r="D24" s="16" t="s">
        <v>13</v>
      </c>
      <c r="E24" s="1">
        <v>45.400000000000006</v>
      </c>
      <c r="F24" s="1">
        <v>42.650000000000006</v>
      </c>
      <c r="G24" s="1">
        <v>38.599999999999994</v>
      </c>
      <c r="H24" s="1">
        <v>44.45</v>
      </c>
      <c r="I24" s="1">
        <v>171.10000000000002</v>
      </c>
    </row>
    <row r="25" spans="1:13" x14ac:dyDescent="0.3">
      <c r="A25" s="34"/>
      <c r="B25" s="13"/>
      <c r="C25" s="13"/>
      <c r="D25" s="29"/>
      <c r="E25" s="13"/>
      <c r="F25" s="13"/>
      <c r="G25" s="13"/>
      <c r="H25" s="13"/>
      <c r="I25" s="13"/>
      <c r="K25" s="30"/>
      <c r="L25" s="31"/>
      <c r="M25" s="32"/>
    </row>
    <row r="26" spans="1:13" x14ac:dyDescent="0.3">
      <c r="A26" s="34">
        <v>117</v>
      </c>
      <c r="B26" s="17" t="s">
        <v>26</v>
      </c>
      <c r="C26" s="20" t="s">
        <v>136</v>
      </c>
      <c r="D26" s="20" t="s">
        <v>90</v>
      </c>
      <c r="E26">
        <v>11.7</v>
      </c>
      <c r="F26">
        <v>10</v>
      </c>
      <c r="G26">
        <v>10.95</v>
      </c>
      <c r="H26">
        <v>11.6</v>
      </c>
      <c r="I26">
        <v>44.25</v>
      </c>
      <c r="K26" s="15"/>
      <c r="L26" s="15"/>
      <c r="M26" s="33"/>
    </row>
    <row r="27" spans="1:13" x14ac:dyDescent="0.3">
      <c r="A27" s="34">
        <v>118</v>
      </c>
      <c r="B27" s="17" t="s">
        <v>27</v>
      </c>
      <c r="C27" s="20" t="s">
        <v>136</v>
      </c>
      <c r="D27" s="20" t="s">
        <v>90</v>
      </c>
      <c r="E27">
        <v>11.7</v>
      </c>
      <c r="F27">
        <v>6.3</v>
      </c>
      <c r="G27">
        <v>10.4</v>
      </c>
      <c r="H27">
        <v>11.15</v>
      </c>
      <c r="I27">
        <v>39.549999999999997</v>
      </c>
      <c r="K27" s="15"/>
      <c r="L27" s="15"/>
      <c r="M27" s="33"/>
    </row>
    <row r="28" spans="1:13" x14ac:dyDescent="0.3">
      <c r="A28" s="34">
        <v>119</v>
      </c>
      <c r="B28" s="17" t="s">
        <v>28</v>
      </c>
      <c r="C28" s="20" t="s">
        <v>136</v>
      </c>
      <c r="D28" s="20" t="s">
        <v>90</v>
      </c>
      <c r="E28">
        <v>12.35</v>
      </c>
      <c r="F28">
        <v>8.6</v>
      </c>
      <c r="G28">
        <v>12</v>
      </c>
      <c r="H28">
        <v>12</v>
      </c>
      <c r="I28">
        <v>44.95</v>
      </c>
      <c r="M28" s="6"/>
    </row>
    <row r="29" spans="1:13" x14ac:dyDescent="0.3">
      <c r="A29" s="34">
        <v>120</v>
      </c>
      <c r="B29" s="17" t="s">
        <v>137</v>
      </c>
      <c r="C29" s="20" t="s">
        <v>136</v>
      </c>
      <c r="D29" s="20" t="s">
        <v>90</v>
      </c>
      <c r="E29">
        <v>12</v>
      </c>
      <c r="F29">
        <v>7.15</v>
      </c>
      <c r="G29">
        <v>10.85</v>
      </c>
      <c r="H29">
        <v>11.45</v>
      </c>
      <c r="I29">
        <v>41.45</v>
      </c>
      <c r="M29" s="6"/>
    </row>
    <row r="30" spans="1:13" s="1" customFormat="1" x14ac:dyDescent="0.3">
      <c r="A30" s="34"/>
      <c r="B30" s="1" t="s">
        <v>5</v>
      </c>
      <c r="D30" s="28" t="s">
        <v>90</v>
      </c>
      <c r="E30" s="1">
        <v>47.75</v>
      </c>
      <c r="F30" s="1">
        <v>32.049999999999997</v>
      </c>
      <c r="G30" s="1">
        <v>44.199999999999996</v>
      </c>
      <c r="H30" s="1">
        <v>46.199999999999996</v>
      </c>
      <c r="I30" s="1">
        <v>170.2</v>
      </c>
      <c r="K30"/>
      <c r="L30"/>
      <c r="M30" s="6"/>
    </row>
    <row r="31" spans="1:13" x14ac:dyDescent="0.3">
      <c r="A31" s="34"/>
      <c r="B31" s="13"/>
      <c r="C31" s="13"/>
      <c r="D31" s="29"/>
      <c r="E31" s="13"/>
      <c r="F31" s="13"/>
      <c r="G31" s="13"/>
      <c r="H31" s="13"/>
      <c r="I31" s="13"/>
    </row>
    <row r="32" spans="1:13" x14ac:dyDescent="0.3">
      <c r="A32" s="34">
        <v>121</v>
      </c>
      <c r="B32" t="s">
        <v>138</v>
      </c>
      <c r="C32" s="20" t="s">
        <v>136</v>
      </c>
      <c r="D32" s="21" t="s">
        <v>25</v>
      </c>
      <c r="E32">
        <v>12.3</v>
      </c>
      <c r="F32">
        <v>9.75</v>
      </c>
      <c r="G32">
        <v>10</v>
      </c>
      <c r="H32">
        <v>11.55</v>
      </c>
      <c r="I32">
        <v>43.599999999999994</v>
      </c>
    </row>
    <row r="33" spans="1:9" x14ac:dyDescent="0.3">
      <c r="A33" s="34">
        <v>122</v>
      </c>
      <c r="B33" t="s">
        <v>22</v>
      </c>
      <c r="C33" s="20" t="s">
        <v>136</v>
      </c>
      <c r="D33" s="21" t="s">
        <v>25</v>
      </c>
      <c r="E33">
        <v>11.9</v>
      </c>
      <c r="F33">
        <v>10.1</v>
      </c>
      <c r="G33">
        <v>8.5</v>
      </c>
      <c r="H33">
        <v>11.25</v>
      </c>
      <c r="I33">
        <v>41.75</v>
      </c>
    </row>
    <row r="34" spans="1:9" x14ac:dyDescent="0.3">
      <c r="A34" s="34">
        <v>123</v>
      </c>
      <c r="B34" t="s">
        <v>19</v>
      </c>
      <c r="C34" s="20" t="s">
        <v>136</v>
      </c>
      <c r="D34" s="21" t="s">
        <v>25</v>
      </c>
      <c r="E34">
        <v>10.75</v>
      </c>
      <c r="F34">
        <v>11.3</v>
      </c>
      <c r="G34">
        <v>8.65</v>
      </c>
      <c r="H34">
        <v>0</v>
      </c>
      <c r="I34">
        <v>30.700000000000003</v>
      </c>
    </row>
    <row r="35" spans="1:9" x14ac:dyDescent="0.3">
      <c r="A35" s="34">
        <v>124</v>
      </c>
      <c r="B35" t="s">
        <v>139</v>
      </c>
      <c r="C35" s="20" t="s">
        <v>136</v>
      </c>
      <c r="D35" s="21" t="s">
        <v>25</v>
      </c>
      <c r="E35">
        <v>12</v>
      </c>
      <c r="F35">
        <v>8.5</v>
      </c>
      <c r="G35">
        <v>10.1</v>
      </c>
      <c r="H35">
        <v>9.15</v>
      </c>
      <c r="I35">
        <v>39.75</v>
      </c>
    </row>
    <row r="36" spans="1:9" s="1" customFormat="1" x14ac:dyDescent="0.3">
      <c r="A36" s="34"/>
      <c r="B36" s="1" t="s">
        <v>5</v>
      </c>
      <c r="D36" s="16" t="s">
        <v>25</v>
      </c>
      <c r="E36" s="1">
        <v>46.95</v>
      </c>
      <c r="F36" s="1">
        <v>39.65</v>
      </c>
      <c r="G36" s="1">
        <v>37.25</v>
      </c>
      <c r="H36" s="1">
        <v>31.950000000000003</v>
      </c>
      <c r="I36" s="1">
        <v>155.80000000000001</v>
      </c>
    </row>
    <row r="37" spans="1:9" x14ac:dyDescent="0.3">
      <c r="A37" s="34"/>
      <c r="B37" s="13"/>
      <c r="C37" s="13"/>
      <c r="D37" s="29"/>
      <c r="E37" s="13"/>
      <c r="F37" s="13"/>
      <c r="G37" s="13"/>
      <c r="H37" s="13"/>
      <c r="I37" s="13"/>
    </row>
  </sheetData>
  <conditionalFormatting sqref="H2:H7">
    <cfRule type="top10" dxfId="28" priority="22" rank="3"/>
  </conditionalFormatting>
  <conditionalFormatting sqref="H10:H15">
    <cfRule type="top10" dxfId="27" priority="18" rank="3"/>
  </conditionalFormatting>
  <conditionalFormatting sqref="H18:H23">
    <cfRule type="top10" dxfId="26" priority="14" rank="3"/>
  </conditionalFormatting>
  <conditionalFormatting sqref="H26:H29">
    <cfRule type="top10" dxfId="25" priority="83" rank="3"/>
  </conditionalFormatting>
  <conditionalFormatting sqref="H32:H35">
    <cfRule type="top10" dxfId="24" priority="87" rank="3"/>
  </conditionalFormatting>
  <conditionalFormatting sqref="M3:M8">
    <cfRule type="containsText" dxfId="23" priority="7" operator="containsText" text="3">
      <formula>NOT(ISERROR(SEARCH("3",M3)))</formula>
    </cfRule>
    <cfRule type="containsText" dxfId="22" priority="8" operator="containsText" text="2">
      <formula>NOT(ISERROR(SEARCH("2",M3)))</formula>
    </cfRule>
    <cfRule type="containsText" dxfId="21" priority="9" operator="containsText" text="1">
      <formula>NOT(ISERROR(SEARCH("1",M3)))</formula>
    </cfRule>
  </conditionalFormatting>
  <conditionalFormatting sqref="M10:M11">
    <cfRule type="containsText" dxfId="20" priority="1" operator="containsText" text="3">
      <formula>NOT(ISERROR(SEARCH("3",M10)))</formula>
    </cfRule>
    <cfRule type="containsText" dxfId="19" priority="2" operator="containsText" text="2">
      <formula>NOT(ISERROR(SEARCH("2",M10)))</formula>
    </cfRule>
    <cfRule type="containsText" dxfId="18" priority="3" operator="containsText" text="1">
      <formula>NOT(ISERROR(SEARCH("1",M10)))</formula>
    </cfRule>
  </conditionalFormatting>
  <conditionalFormatting sqref="M26:M30">
    <cfRule type="containsText" dxfId="17" priority="4" operator="containsText" text="3">
      <formula>NOT(ISERROR(SEARCH("3",M26)))</formula>
    </cfRule>
    <cfRule type="containsText" dxfId="16" priority="5" operator="containsText" text="2">
      <formula>NOT(ISERROR(SEARCH("2",M26)))</formula>
    </cfRule>
    <cfRule type="containsText" dxfId="15" priority="6" operator="containsText" text="1">
      <formula>NOT(ISERROR(SEARCH("1",M26)))</formula>
    </cfRule>
  </conditionalFormatting>
  <conditionalFormatting sqref="E2:E7">
    <cfRule type="top10" dxfId="14" priority="89" rank="3"/>
  </conditionalFormatting>
  <conditionalFormatting sqref="E10:E15">
    <cfRule type="top10" dxfId="13" priority="90" rank="3"/>
  </conditionalFormatting>
  <conditionalFormatting sqref="E18:E23">
    <cfRule type="top10" dxfId="12" priority="91" rank="3"/>
  </conditionalFormatting>
  <conditionalFormatting sqref="E26:E29">
    <cfRule type="top10" dxfId="11" priority="92" rank="3"/>
  </conditionalFormatting>
  <conditionalFormatting sqref="E32:E35">
    <cfRule type="top10" dxfId="10" priority="93" rank="3"/>
  </conditionalFormatting>
  <conditionalFormatting sqref="F2:F7">
    <cfRule type="top10" dxfId="9" priority="94" rank="3"/>
  </conditionalFormatting>
  <conditionalFormatting sqref="F10:F15">
    <cfRule type="top10" dxfId="8" priority="95" rank="3"/>
  </conditionalFormatting>
  <conditionalFormatting sqref="F18:F23">
    <cfRule type="top10" dxfId="7" priority="96" rank="3"/>
  </conditionalFormatting>
  <conditionalFormatting sqref="F26:F29">
    <cfRule type="top10" dxfId="6" priority="97" rank="3"/>
  </conditionalFormatting>
  <conditionalFormatting sqref="F32:F35">
    <cfRule type="top10" dxfId="5" priority="98" rank="3"/>
  </conditionalFormatting>
  <conditionalFormatting sqref="G2:G7">
    <cfRule type="top10" dxfId="4" priority="99" rank="3"/>
  </conditionalFormatting>
  <conditionalFormatting sqref="G10:G15">
    <cfRule type="top10" dxfId="3" priority="100" rank="3"/>
  </conditionalFormatting>
  <conditionalFormatting sqref="G18:G23">
    <cfRule type="top10" dxfId="2" priority="101" rank="3"/>
  </conditionalFormatting>
  <conditionalFormatting sqref="G26:G29">
    <cfRule type="top10" dxfId="1" priority="102" rank="3"/>
  </conditionalFormatting>
  <conditionalFormatting sqref="G32:G35">
    <cfRule type="top10" dxfId="0" priority="103" rank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351E3-8605-4E51-BD7E-C0A9892FE278}">
  <dimension ref="A1"/>
  <sheetViews>
    <sheetView workbookViewId="0">
      <selection activeCell="L14" sqref="L1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Round 1 Zinc</vt:lpstr>
      <vt:lpstr>Round 2 Copper</vt:lpstr>
      <vt:lpstr>Round 3 Tin</vt:lpstr>
      <vt:lpstr>Round 4 Bronze &amp; Silver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William Jurkowski (Student)</cp:lastModifiedBy>
  <cp:lastPrinted>2024-11-17T10:44:55Z</cp:lastPrinted>
  <dcterms:created xsi:type="dcterms:W3CDTF">2018-08-30T18:11:08Z</dcterms:created>
  <dcterms:modified xsi:type="dcterms:W3CDTF">2024-11-19T10:04:09Z</dcterms:modified>
</cp:coreProperties>
</file>